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d_BIOS\Downloads\29-09-2023_08-25-03\"/>
    </mc:Choice>
  </mc:AlternateContent>
  <xr:revisionPtr revIDLastSave="0" documentId="8_{76B867CD-CC0D-43EC-86F6-60921D3E69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ftn1" localSheetId="0">Лист1!#REF!</definedName>
    <definedName name="_ftnref1" localSheetId="0">Лист1!#REF!</definedName>
    <definedName name="_xlnm.Print_Area" localSheetId="0">Лист1!$A$1:$BL$110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8" i="1" l="1"/>
  <c r="AS36" i="1" s="1"/>
  <c r="AS72" i="1" s="1"/>
  <c r="AS74" i="1" s="1"/>
  <c r="AT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F36" i="1" s="1"/>
  <c r="AE38" i="1"/>
  <c r="AE36" i="1" s="1"/>
  <c r="AD38" i="1"/>
  <c r="AC38" i="1"/>
  <c r="AB38" i="1"/>
  <c r="AA38" i="1"/>
  <c r="AA36" i="1" s="1"/>
  <c r="Z38" i="1"/>
  <c r="Z36" i="1" s="1"/>
  <c r="Z72" i="1" s="1"/>
  <c r="Z74" i="1" s="1"/>
  <c r="Y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BE58" i="1"/>
  <c r="AR36" i="1"/>
  <c r="AG36" i="1"/>
  <c r="AD36" i="1"/>
  <c r="AC36" i="1"/>
  <c r="AB36" i="1"/>
  <c r="Y36" i="1"/>
  <c r="Y72" i="1" s="1"/>
  <c r="Y74" i="1" s="1"/>
  <c r="BE44" i="1"/>
  <c r="BE42" i="1"/>
  <c r="BE40" i="1"/>
  <c r="BE50" i="1"/>
  <c r="BE52" i="1"/>
  <c r="AR74" i="1"/>
  <c r="AQ74" i="1"/>
  <c r="AK74" i="1"/>
  <c r="AJ74" i="1"/>
  <c r="AH74" i="1"/>
  <c r="AG74" i="1"/>
  <c r="AF74" i="1"/>
  <c r="AE74" i="1"/>
  <c r="AD74" i="1"/>
  <c r="AC74" i="1"/>
  <c r="AB74" i="1"/>
  <c r="AA74" i="1"/>
  <c r="BE73" i="1"/>
  <c r="X72" i="1"/>
  <c r="N74" i="1"/>
  <c r="BE64" i="1"/>
  <c r="BE56" i="1"/>
  <c r="BE54" i="1"/>
  <c r="BE48" i="1"/>
  <c r="BE46" i="1"/>
  <c r="BE68" i="1"/>
  <c r="Z37" i="1"/>
  <c r="X37" i="1"/>
  <c r="U66" i="1"/>
  <c r="T66" i="1"/>
  <c r="S66" i="1"/>
  <c r="S36" i="1" s="1"/>
  <c r="R66" i="1"/>
  <c r="Q66" i="1"/>
  <c r="P66" i="1"/>
  <c r="O66" i="1"/>
  <c r="N66" i="1"/>
  <c r="F37" i="1"/>
  <c r="BE62" i="1"/>
  <c r="BE60" i="1"/>
  <c r="M67" i="1"/>
  <c r="M37" i="1" s="1"/>
  <c r="L67" i="1"/>
  <c r="L37" i="1" s="1"/>
  <c r="K67" i="1"/>
  <c r="K37" i="1" s="1"/>
  <c r="J67" i="1"/>
  <c r="J37" i="1" s="1"/>
  <c r="I67" i="1"/>
  <c r="I37" i="1" s="1"/>
  <c r="H67" i="1"/>
  <c r="H37" i="1" s="1"/>
  <c r="G67" i="1"/>
  <c r="G37" i="1" s="1"/>
  <c r="F67" i="1"/>
  <c r="E67" i="1"/>
  <c r="E37" i="1" s="1"/>
  <c r="W72" i="1"/>
  <c r="L39" i="1"/>
  <c r="AQ66" i="1"/>
  <c r="AP66" i="1"/>
  <c r="AO66" i="1"/>
  <c r="AN66" i="1"/>
  <c r="AM66" i="1"/>
  <c r="AL66" i="1"/>
  <c r="AL36" i="1" s="1"/>
  <c r="AL72" i="1" s="1"/>
  <c r="AL74" i="1" s="1"/>
  <c r="AK66" i="1"/>
  <c r="AJ66" i="1"/>
  <c r="AI66" i="1"/>
  <c r="AH66" i="1"/>
  <c r="M66" i="1"/>
  <c r="L66" i="1"/>
  <c r="K66" i="1"/>
  <c r="J66" i="1"/>
  <c r="J36" i="1" s="1"/>
  <c r="J72" i="1" s="1"/>
  <c r="J74" i="1" s="1"/>
  <c r="I66" i="1"/>
  <c r="H66" i="1"/>
  <c r="G66" i="1"/>
  <c r="F66" i="1"/>
  <c r="E66" i="1"/>
  <c r="BE71" i="1"/>
  <c r="BE70" i="1"/>
  <c r="E39" i="1"/>
  <c r="W67" i="1"/>
  <c r="AV67" i="1"/>
  <c r="AW67" i="1"/>
  <c r="AX67" i="1"/>
  <c r="AY67" i="1"/>
  <c r="AZ67" i="1"/>
  <c r="BA67" i="1"/>
  <c r="BB67" i="1"/>
  <c r="BC67" i="1"/>
  <c r="W66" i="1"/>
  <c r="AV66" i="1"/>
  <c r="AW66" i="1"/>
  <c r="AX66" i="1"/>
  <c r="AY66" i="1"/>
  <c r="AZ66" i="1"/>
  <c r="BA66" i="1"/>
  <c r="BB66" i="1"/>
  <c r="BC66" i="1"/>
  <c r="F39" i="1"/>
  <c r="G39" i="1"/>
  <c r="I39" i="1"/>
  <c r="J39" i="1"/>
  <c r="K39" i="1"/>
  <c r="M39" i="1"/>
  <c r="P39" i="1"/>
  <c r="W39" i="1"/>
  <c r="AA39" i="1"/>
  <c r="AE39" i="1"/>
  <c r="AG39" i="1"/>
  <c r="AH39" i="1"/>
  <c r="AL39" i="1"/>
  <c r="AM39" i="1"/>
  <c r="W38" i="1"/>
  <c r="BE66" i="1" l="1"/>
  <c r="N36" i="1"/>
  <c r="AI36" i="1"/>
  <c r="AI72" i="1" s="1"/>
  <c r="AI74" i="1" s="1"/>
  <c r="AJ36" i="1"/>
  <c r="M36" i="1"/>
  <c r="M72" i="1" s="1"/>
  <c r="M74" i="1" s="1"/>
  <c r="AN36" i="1"/>
  <c r="AN72" i="1" s="1"/>
  <c r="AN74" i="1" s="1"/>
  <c r="AK36" i="1"/>
  <c r="L36" i="1"/>
  <c r="L72" i="1" s="1"/>
  <c r="L74" i="1" s="1"/>
  <c r="E36" i="1"/>
  <c r="E72" i="1" s="1"/>
  <c r="H36" i="1"/>
  <c r="H72" i="1" s="1"/>
  <c r="H74" i="1" s="1"/>
  <c r="O36" i="1"/>
  <c r="O72" i="1" s="1"/>
  <c r="O74" i="1" s="1"/>
  <c r="G36" i="1"/>
  <c r="G72" i="1" s="1"/>
  <c r="G74" i="1" s="1"/>
  <c r="BE67" i="1"/>
  <c r="Q36" i="1"/>
  <c r="Q72" i="1" s="1"/>
  <c r="Q74" i="1" s="1"/>
  <c r="U36" i="1"/>
  <c r="U72" i="1" s="1"/>
  <c r="U74" i="1" s="1"/>
  <c r="AH36" i="1"/>
  <c r="K36" i="1"/>
  <c r="K72" i="1" s="1"/>
  <c r="K74" i="1" s="1"/>
  <c r="AP36" i="1"/>
  <c r="R36" i="1"/>
  <c r="R72" i="1" s="1"/>
  <c r="AO36" i="1"/>
  <c r="AQ36" i="1"/>
  <c r="S72" i="1"/>
  <c r="AM36" i="1"/>
  <c r="AM72" i="1" s="1"/>
  <c r="AM74" i="1" s="1"/>
  <c r="F36" i="1"/>
  <c r="F72" i="1" s="1"/>
  <c r="F74" i="1" s="1"/>
  <c r="I36" i="1"/>
  <c r="I72" i="1" s="1"/>
  <c r="I74" i="1" s="1"/>
  <c r="P36" i="1"/>
  <c r="P72" i="1" s="1"/>
  <c r="P74" i="1" s="1"/>
  <c r="T36" i="1"/>
  <c r="T72" i="1" s="1"/>
  <c r="T74" i="1" s="1"/>
  <c r="BE38" i="1"/>
  <c r="BE39" i="1"/>
  <c r="W36" i="1"/>
  <c r="W37" i="1"/>
  <c r="BE37" i="1" s="1"/>
  <c r="AT36" i="1"/>
  <c r="E74" i="1" l="1"/>
  <c r="BE72" i="1"/>
  <c r="BE36" i="1"/>
  <c r="R74" i="1"/>
  <c r="S74" i="1"/>
  <c r="BE74" i="1" l="1"/>
</calcChain>
</file>

<file path=xl/sharedStrings.xml><?xml version="1.0" encoding="utf-8"?>
<sst xmlns="http://schemas.openxmlformats.org/spreadsheetml/2006/main" count="623" uniqueCount="143">
  <si>
    <t>Утверждаю</t>
  </si>
  <si>
    <t>Директор ГБУ КО ПООТК</t>
  </si>
  <si>
    <t>______________Л. Н. Пуйдокене</t>
  </si>
  <si>
    <t>31 августа 2023 г.</t>
  </si>
  <si>
    <t>КАЛЕНДАРНЫЙ УЧЕБНЫЙ ГРАФИК</t>
  </si>
  <si>
    <t>программы подготовки специалистов среднего звена</t>
  </si>
  <si>
    <t>ГБУ КО ПОО "Технологический колледж</t>
  </si>
  <si>
    <t xml:space="preserve">по специальности среднего профессионального образования </t>
  </si>
  <si>
    <t xml:space="preserve"> </t>
  </si>
  <si>
    <t>38.02.08 Торговое дело</t>
  </si>
  <si>
    <t xml:space="preserve">                 Квалификация:  специалист торгового дела</t>
  </si>
  <si>
    <t xml:space="preserve">    </t>
  </si>
  <si>
    <t>Форма обучения - очная</t>
  </si>
  <si>
    <t xml:space="preserve">   </t>
  </si>
  <si>
    <t xml:space="preserve"> Срок получения образования по образовательной программе - 2 года 10 месяцев</t>
  </si>
  <si>
    <t xml:space="preserve"> На базе основного общего образования</t>
  </si>
  <si>
    <t xml:space="preserve"> Профиль профессионального образования - социально-экономический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</si>
  <si>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</si>
  <si>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</si>
  <si>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</si>
  <si>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01сентября-08сентября</t>
  </si>
  <si>
    <t>Сентябрь</t>
  </si>
  <si>
    <t>02октября-06октября</t>
  </si>
  <si>
    <t>Октябрь</t>
  </si>
  <si>
    <t>30октября-03ноября</t>
  </si>
  <si>
    <t>Ноябрь</t>
  </si>
  <si>
    <t>Декабрь</t>
  </si>
  <si>
    <t>29 декабря - 05 января</t>
  </si>
  <si>
    <t>08января-12января</t>
  </si>
  <si>
    <t>Январь</t>
  </si>
  <si>
    <t>29января-02февраля</t>
  </si>
  <si>
    <t>февраль</t>
  </si>
  <si>
    <t>26февраля-01марта</t>
  </si>
  <si>
    <t>март</t>
  </si>
  <si>
    <t>01 апреля-05апреля</t>
  </si>
  <si>
    <t>Апрель</t>
  </si>
  <si>
    <t>29апреля-03мая</t>
  </si>
  <si>
    <t>Май</t>
  </si>
  <si>
    <t>Июнь</t>
  </si>
  <si>
    <t>01июля-05июля</t>
  </si>
  <si>
    <t>июль</t>
  </si>
  <si>
    <t xml:space="preserve"> 29июля-02августа</t>
  </si>
  <si>
    <t>Август</t>
  </si>
  <si>
    <t>Всего часов</t>
  </si>
  <si>
    <t>Порядковые номера  недель учебного года</t>
  </si>
  <si>
    <t>О.00</t>
  </si>
  <si>
    <t>Общеобразовательный цикл</t>
  </si>
  <si>
    <t>обяз. уч.</t>
  </si>
  <si>
    <t>*</t>
  </si>
  <si>
    <t>сам. раб.</t>
  </si>
  <si>
    <t>ОУД.00</t>
  </si>
  <si>
    <t xml:space="preserve"> Общие учебные дисциплины</t>
  </si>
  <si>
    <t>обяз. уч</t>
  </si>
  <si>
    <t>сам. раб</t>
  </si>
  <si>
    <t>ОУД.01</t>
  </si>
  <si>
    <t>Русский язык</t>
  </si>
  <si>
    <t>ОУД.02</t>
  </si>
  <si>
    <t xml:space="preserve"> Литература</t>
  </si>
  <si>
    <t>ОУД.03</t>
  </si>
  <si>
    <t>Иностранный язык</t>
  </si>
  <si>
    <t>ОУД.04</t>
  </si>
  <si>
    <t>Информатика</t>
  </si>
  <si>
    <t xml:space="preserve">  </t>
  </si>
  <si>
    <t xml:space="preserve"> ОУД.05</t>
  </si>
  <si>
    <t>Физика</t>
  </si>
  <si>
    <t xml:space="preserve"> ОУД.06</t>
  </si>
  <si>
    <t>Химия</t>
  </si>
  <si>
    <t>ОУД.07</t>
  </si>
  <si>
    <t>Биология</t>
  </si>
  <si>
    <t xml:space="preserve"> ОУД.08</t>
  </si>
  <si>
    <t>История</t>
  </si>
  <si>
    <t xml:space="preserve"> ОУД.09</t>
  </si>
  <si>
    <t>Обществознание</t>
  </si>
  <si>
    <t>ОУД.10</t>
  </si>
  <si>
    <t>География</t>
  </si>
  <si>
    <t xml:space="preserve"> ОУД.11.</t>
  </si>
  <si>
    <t>Физическая  культура</t>
  </si>
  <si>
    <t xml:space="preserve"> ОУД12.</t>
  </si>
  <si>
    <t>Основы безопасности жизнедеятельности</t>
  </si>
  <si>
    <t xml:space="preserve"> ОУД13</t>
  </si>
  <si>
    <t>Математика</t>
  </si>
  <si>
    <t>ДУД</t>
  </si>
  <si>
    <t xml:space="preserve">Дополнительные учебные дисциплины </t>
  </si>
  <si>
    <t>ДУД.01</t>
  </si>
  <si>
    <t xml:space="preserve"> Родной язык</t>
  </si>
  <si>
    <t>ДУД.02</t>
  </si>
  <si>
    <t xml:space="preserve">Основы проектной деятельности </t>
  </si>
  <si>
    <t>сам. Раб.</t>
  </si>
  <si>
    <t>Всего часов в неделю обязательной учебной нагрузки</t>
  </si>
  <si>
    <t>Всего час. в неделю самостоятельной работы студентов</t>
  </si>
  <si>
    <t>Всего часов в неделю</t>
  </si>
  <si>
    <t>* - промежуточная аттестация,  0 - каникулы</t>
  </si>
  <si>
    <t xml:space="preserve"> 1.2.Календарный график аттестаций</t>
  </si>
  <si>
    <t xml:space="preserve"> 01сентября-08сентября</t>
  </si>
  <si>
    <t>29декабря-05января</t>
  </si>
  <si>
    <t>Февраль</t>
  </si>
  <si>
    <t>Март</t>
  </si>
  <si>
    <t>01апреля-05апреля</t>
  </si>
  <si>
    <t>Июль</t>
  </si>
  <si>
    <t>29июля-02августа</t>
  </si>
  <si>
    <t>Формы промежуточной аттестации</t>
  </si>
  <si>
    <t>1ДЗ</t>
  </si>
  <si>
    <t>2ДЗ</t>
  </si>
  <si>
    <t>1ДЗ/1Э</t>
  </si>
  <si>
    <t>5ДЗ</t>
  </si>
  <si>
    <t>3Э</t>
  </si>
  <si>
    <t>11ДЗ/4Э</t>
  </si>
  <si>
    <t>Общие учебные дисциплины</t>
  </si>
  <si>
    <t>4ДЗ</t>
  </si>
  <si>
    <t>9ДЗ/4Э</t>
  </si>
  <si>
    <t xml:space="preserve">Русский язык </t>
  </si>
  <si>
    <t>Э</t>
  </si>
  <si>
    <t>1Э</t>
  </si>
  <si>
    <t>Литература</t>
  </si>
  <si>
    <t>ДЗ</t>
  </si>
  <si>
    <t>ОУД.05</t>
  </si>
  <si>
    <t xml:space="preserve">Физика </t>
  </si>
  <si>
    <t>ОУД.06</t>
  </si>
  <si>
    <t xml:space="preserve"> Химия</t>
  </si>
  <si>
    <t xml:space="preserve"> Биология</t>
  </si>
  <si>
    <t>ОУД.8</t>
  </si>
  <si>
    <t xml:space="preserve"> История</t>
  </si>
  <si>
    <t>1К</t>
  </si>
  <si>
    <t>ОУД9.</t>
  </si>
  <si>
    <t>ОУД10.</t>
  </si>
  <si>
    <t xml:space="preserve"> География</t>
  </si>
  <si>
    <t>ОУД11.</t>
  </si>
  <si>
    <t>Физическая культура</t>
  </si>
  <si>
    <t>ОУД12.</t>
  </si>
  <si>
    <t xml:space="preserve"> Основы безопасности жизнидеятельности</t>
  </si>
  <si>
    <t>ОУД.13</t>
  </si>
  <si>
    <t xml:space="preserve"> ДУД.00</t>
  </si>
  <si>
    <t>Дополнитнльные учебные дисциплины</t>
  </si>
  <si>
    <t>Родной язык</t>
  </si>
  <si>
    <t>Основы пректной деятельности</t>
  </si>
  <si>
    <t>ОУД.11</t>
  </si>
  <si>
    <t>Естествознание</t>
  </si>
  <si>
    <t>Удп.01</t>
  </si>
  <si>
    <t>Экономика и право</t>
  </si>
  <si>
    <t>Всего аттестаций в неделю</t>
  </si>
  <si>
    <t>5ДЗ/1К</t>
  </si>
  <si>
    <t xml:space="preserve"> 11ДЗ/4Э</t>
  </si>
  <si>
    <t xml:space="preserve">    Заведующий учебно-методическим отделом   ________________________Н.А. Ивашкина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</si>
</sst>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 Cyr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C000"/>
      <name val="Arial Cyr"/>
      <charset val="204"/>
    </font>
    <font>
      <sz val="11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Arial Cyr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Arial Cyr"/>
      <charset val="204"/>
    </font>
    <font>
      <b/>
      <sz val="18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0" borderId="0" xfId="0" applyFont="1"/>
    <xf numFmtId="0" fontId="0" fillId="0" borderId="2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5" borderId="0" xfId="0" applyFont="1" applyFill="1" applyAlignment="1">
      <alignment horizontal="center" textRotation="90"/>
    </xf>
    <xf numFmtId="0" fontId="2" fillId="5" borderId="0" xfId="0" applyFont="1" applyFill="1" applyAlignment="1">
      <alignment horizontal="center" textRotation="90" wrapText="1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/>
    <xf numFmtId="0" fontId="1" fillId="6" borderId="0" xfId="0" applyFont="1" applyFill="1" applyAlignment="1">
      <alignment horizontal="center" wrapText="1"/>
    </xf>
    <xf numFmtId="0" fontId="6" fillId="6" borderId="0" xfId="0" applyFont="1" applyFill="1"/>
    <xf numFmtId="0" fontId="2" fillId="5" borderId="0" xfId="0" applyFont="1" applyFill="1" applyAlignment="1">
      <alignment horizontal="center" wrapText="1"/>
    </xf>
    <xf numFmtId="0" fontId="9" fillId="0" borderId="0" xfId="0" applyFont="1"/>
    <xf numFmtId="0" fontId="1" fillId="0" borderId="0" xfId="0" applyFont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textRotation="90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textRotation="90" wrapText="1"/>
    </xf>
    <xf numFmtId="0" fontId="2" fillId="4" borderId="0" xfId="0" applyFont="1" applyFill="1" applyAlignment="1">
      <alignment horizontal="center" textRotation="90"/>
    </xf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vertical="center" textRotation="90"/>
    </xf>
    <xf numFmtId="0" fontId="17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vertical="center" textRotation="90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wrapText="1"/>
    </xf>
    <xf numFmtId="0" fontId="21" fillId="9" borderId="1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wrapText="1"/>
    </xf>
    <xf numFmtId="0" fontId="19" fillId="7" borderId="1" xfId="0" applyFont="1" applyFill="1" applyBorder="1"/>
    <xf numFmtId="0" fontId="16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wrapText="1"/>
    </xf>
    <xf numFmtId="0" fontId="19" fillId="0" borderId="1" xfId="0" applyFont="1" applyBorder="1"/>
    <xf numFmtId="0" fontId="16" fillId="0" borderId="1" xfId="0" applyFont="1" applyBorder="1" applyAlignment="1">
      <alignment horizontal="center" wrapText="1"/>
    </xf>
    <xf numFmtId="0" fontId="16" fillId="5" borderId="1" xfId="0" applyFont="1" applyFill="1" applyBorder="1" applyAlignment="1">
      <alignment horizontal="center" vertical="center"/>
    </xf>
    <xf numFmtId="0" fontId="19" fillId="0" borderId="0" xfId="0" applyFont="1"/>
    <xf numFmtId="0" fontId="16" fillId="0" borderId="1" xfId="0" applyFont="1" applyBorder="1" applyAlignment="1">
      <alignment horizontal="center" vertical="center" textRotation="90"/>
    </xf>
    <xf numFmtId="0" fontId="16" fillId="0" borderId="1" xfId="0" applyFont="1" applyBorder="1" applyAlignment="1">
      <alignment vertical="center" textRotation="90"/>
    </xf>
    <xf numFmtId="0" fontId="16" fillId="0" borderId="1" xfId="0" applyFont="1" applyBorder="1" applyAlignment="1">
      <alignment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21" fillId="10" borderId="1" xfId="0" applyFont="1" applyFill="1" applyBorder="1" applyAlignment="1">
      <alignment horizontal="center" vertical="center" wrapText="1"/>
    </xf>
    <xf numFmtId="0" fontId="23" fillId="0" borderId="1" xfId="0" applyFont="1" applyBorder="1"/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5" fillId="0" borderId="0" xfId="0" applyFont="1"/>
    <xf numFmtId="0" fontId="24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 textRotation="90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textRotation="90" wrapText="1"/>
    </xf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Alignment="1"/>
    <xf numFmtId="0" fontId="13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367393</xdr:colOff>
      <xdr:row>23</xdr:row>
      <xdr:rowOff>1306285</xdr:rowOff>
    </xdr:from>
    <xdr:to>
      <xdr:col>19</xdr:col>
      <xdr:colOff>62593</xdr:colOff>
      <xdr:row>28</xdr:row>
      <xdr:rowOff>160564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621357-A671-735E-272B-5EF59A64A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9946821"/>
          <a:ext cx="4457700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YU117"/>
  <sheetViews>
    <sheetView showGridLines="0" tabSelected="1" showWhiteSpace="0" topLeftCell="A12" zoomScale="70" zoomScaleNormal="70" zoomScaleSheetLayoutView="40" zoomScalePageLayoutView="78" workbookViewId="0">
      <selection activeCell="H22" sqref="H22"/>
    </sheetView>
  </sheetViews>
  <sheetFormatPr defaultRowHeight="12.75"/>
  <cols>
    <col min="1" max="1" width="10.85546875" customWidth="1"/>
    <col min="2" max="2" width="20" customWidth="1"/>
    <col min="3" max="3" width="3.5703125" customWidth="1"/>
    <col min="4" max="4" width="7.5703125" customWidth="1"/>
    <col min="5" max="5" width="4.5703125" customWidth="1"/>
    <col min="6" max="6" width="5" customWidth="1"/>
    <col min="7" max="7" width="4.5703125" customWidth="1"/>
    <col min="8" max="8" width="4.85546875" customWidth="1"/>
    <col min="9" max="20" width="4" customWidth="1"/>
    <col min="21" max="21" width="5" customWidth="1"/>
    <col min="22" max="24" width="4" customWidth="1"/>
    <col min="25" max="25" width="5.28515625" customWidth="1"/>
    <col min="26" max="26" width="5" customWidth="1"/>
    <col min="27" max="28" width="5.28515625" customWidth="1"/>
    <col min="29" max="29" width="5.42578125" customWidth="1"/>
    <col min="30" max="30" width="5" customWidth="1"/>
    <col min="31" max="31" width="4.85546875" customWidth="1"/>
    <col min="32" max="32" width="5" customWidth="1"/>
    <col min="33" max="33" width="5.5703125" customWidth="1"/>
    <col min="34" max="34" width="4.85546875" customWidth="1"/>
    <col min="35" max="35" width="5" customWidth="1"/>
    <col min="36" max="36" width="4.42578125" customWidth="1"/>
    <col min="37" max="37" width="4.85546875" customWidth="1"/>
    <col min="38" max="38" width="5.28515625" customWidth="1"/>
    <col min="39" max="39" width="5" customWidth="1"/>
    <col min="40" max="41" width="5.42578125" customWidth="1"/>
    <col min="42" max="42" width="4.42578125" customWidth="1"/>
    <col min="43" max="43" width="4.85546875" customWidth="1"/>
    <col min="44" max="44" width="5.140625" customWidth="1"/>
    <col min="45" max="45" width="5.28515625" customWidth="1"/>
    <col min="46" max="46" width="4.85546875" customWidth="1"/>
    <col min="47" max="47" width="4.140625" customWidth="1"/>
    <col min="48" max="48" width="4.85546875" customWidth="1"/>
    <col min="49" max="56" width="4" customWidth="1"/>
    <col min="57" max="57" width="11.7109375" customWidth="1"/>
    <col min="58" max="64" width="4.5703125" customWidth="1"/>
  </cols>
  <sheetData>
    <row r="4" spans="1:64" ht="18.7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64" ht="18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64" ht="18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64" ht="23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101"/>
      <c r="BG7" s="101"/>
      <c r="BH7" s="101"/>
      <c r="BI7" s="101"/>
      <c r="BJ7" s="101"/>
      <c r="BK7" s="101"/>
      <c r="BL7" s="101"/>
    </row>
    <row r="8" spans="1:64" ht="21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101"/>
      <c r="BG8" s="101"/>
      <c r="BH8" s="101"/>
      <c r="BI8" s="101"/>
      <c r="BJ8" s="101"/>
      <c r="BK8" s="101"/>
      <c r="BL8" s="101"/>
    </row>
    <row r="9" spans="1:64" ht="26.25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137" t="s">
        <v>0</v>
      </c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38"/>
      <c r="BE9" s="37"/>
      <c r="BF9" s="101"/>
      <c r="BG9" s="101"/>
      <c r="BH9" s="101"/>
      <c r="BI9" s="101"/>
      <c r="BJ9" s="101"/>
      <c r="BK9" s="101"/>
      <c r="BL9" s="101"/>
    </row>
    <row r="10" spans="1:64" ht="27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8" t="s">
        <v>1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7"/>
      <c r="BF10" s="101"/>
      <c r="BG10" s="101"/>
      <c r="BH10" s="101"/>
      <c r="BI10" s="101"/>
      <c r="BJ10" s="101"/>
      <c r="BK10" s="101"/>
      <c r="BL10" s="101"/>
    </row>
    <row r="11" spans="1:64" ht="22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137" t="s">
        <v>2</v>
      </c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01"/>
      <c r="BG11" s="101"/>
      <c r="BH11" s="101"/>
      <c r="BI11" s="101"/>
      <c r="BJ11" s="101"/>
      <c r="BK11" s="101"/>
      <c r="BL11" s="101"/>
    </row>
    <row r="12" spans="1:64" ht="25.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137" t="s">
        <v>3</v>
      </c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38"/>
      <c r="BE12" s="37"/>
      <c r="BF12" s="101"/>
      <c r="BG12" s="101"/>
      <c r="BH12" s="101"/>
      <c r="BI12" s="101"/>
      <c r="BJ12" s="101"/>
      <c r="BK12" s="101"/>
      <c r="BL12" s="101"/>
    </row>
    <row r="13" spans="1:64" ht="23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7"/>
      <c r="BF13" s="101"/>
      <c r="BG13" s="101"/>
      <c r="BH13" s="101"/>
      <c r="BI13" s="101"/>
      <c r="BJ13" s="101"/>
      <c r="BK13" s="101"/>
      <c r="BL13" s="101"/>
    </row>
    <row r="14" spans="1:64" ht="23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7"/>
      <c r="BF14" s="101"/>
      <c r="BG14" s="101"/>
      <c r="BH14" s="101"/>
      <c r="BI14" s="101"/>
      <c r="BJ14" s="101"/>
      <c r="BK14" s="101"/>
      <c r="BL14" s="101"/>
    </row>
    <row r="15" spans="1:64" ht="36.7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7"/>
      <c r="BF15" s="101"/>
      <c r="BG15" s="101"/>
      <c r="BH15" s="101"/>
      <c r="BI15" s="101"/>
      <c r="BJ15" s="101"/>
      <c r="BK15" s="101"/>
      <c r="BL15" s="101"/>
    </row>
    <row r="16" spans="1:64" ht="104.2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7"/>
      <c r="BF16" s="101"/>
      <c r="BG16" s="101"/>
      <c r="BH16" s="101"/>
      <c r="BI16" s="101"/>
      <c r="BJ16" s="101"/>
      <c r="BK16" s="101"/>
      <c r="BL16" s="101"/>
    </row>
    <row r="17" spans="1:64" ht="62.25" customHeight="1">
      <c r="A17" s="37"/>
      <c r="B17" s="37"/>
      <c r="C17" s="37"/>
      <c r="D17" s="37"/>
      <c r="E17" s="37"/>
      <c r="F17" s="37"/>
      <c r="G17" s="37"/>
      <c r="H17" s="140" t="s">
        <v>4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39"/>
      <c r="AP17" s="39"/>
      <c r="AQ17" s="39"/>
      <c r="AR17" s="39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7"/>
      <c r="BF17" s="101"/>
      <c r="BG17" s="101"/>
      <c r="BH17" s="101"/>
      <c r="BI17" s="101"/>
      <c r="BJ17" s="101"/>
      <c r="BK17" s="101"/>
      <c r="BL17" s="101"/>
    </row>
    <row r="18" spans="1:64" ht="28.5" customHeight="1">
      <c r="A18" s="37"/>
      <c r="B18" s="37"/>
      <c r="C18" s="37"/>
      <c r="D18" s="37"/>
      <c r="E18" s="37"/>
      <c r="F18" s="37"/>
      <c r="G18" s="37"/>
      <c r="H18" s="140" t="s">
        <v>5</v>
      </c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39"/>
      <c r="AP18" s="39"/>
      <c r="AQ18" s="39"/>
      <c r="AR18" s="39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7"/>
      <c r="BF18" s="101"/>
      <c r="BG18" s="101"/>
      <c r="BH18" s="101"/>
      <c r="BI18" s="101"/>
      <c r="BJ18" s="101"/>
      <c r="BK18" s="101"/>
      <c r="BL18" s="101"/>
    </row>
    <row r="19" spans="1:64" ht="35.2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43" t="s">
        <v>6</v>
      </c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101"/>
      <c r="BG19" s="101"/>
      <c r="BH19" s="101"/>
      <c r="BI19" s="101"/>
      <c r="BJ19" s="101"/>
      <c r="BK19" s="101"/>
      <c r="BL19" s="101"/>
    </row>
    <row r="20" spans="1:64" ht="36" customHeight="1">
      <c r="A20" s="141" t="s">
        <v>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01"/>
      <c r="BG20" s="101"/>
      <c r="BH20" s="101"/>
      <c r="BI20" s="101"/>
      <c r="BJ20" s="101"/>
      <c r="BK20" s="101"/>
      <c r="BL20" s="101"/>
    </row>
    <row r="21" spans="1:64" s="10" customFormat="1" ht="23.25">
      <c r="A21" s="42"/>
      <c r="B21" s="42"/>
      <c r="C21" s="42"/>
      <c r="D21" s="42"/>
      <c r="E21" s="42"/>
      <c r="F21" s="42"/>
      <c r="G21" s="42"/>
      <c r="H21" s="182" t="s">
        <v>8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42"/>
      <c r="AO21" s="42"/>
      <c r="AP21" s="42"/>
      <c r="AQ21" s="42"/>
      <c r="AR21" s="42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2"/>
      <c r="BF21" s="102"/>
      <c r="BG21" s="102"/>
      <c r="BH21" s="102"/>
      <c r="BI21" s="102"/>
      <c r="BJ21" s="102"/>
      <c r="BK21" s="102"/>
      <c r="BL21" s="102"/>
    </row>
    <row r="22" spans="1:64" ht="39" customHeight="1">
      <c r="A22" s="37"/>
      <c r="B22" s="37"/>
      <c r="C22" s="37"/>
      <c r="D22" s="37"/>
      <c r="E22" s="37"/>
      <c r="F22" s="37"/>
      <c r="G22" s="37"/>
      <c r="H22" s="37" t="s">
        <v>8</v>
      </c>
      <c r="I22" s="37"/>
      <c r="J22" s="37"/>
      <c r="K22" s="37"/>
      <c r="L22" s="140" t="s">
        <v>9</v>
      </c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37"/>
      <c r="AP22" s="37"/>
      <c r="AQ22" s="37"/>
      <c r="AR22" s="37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7"/>
      <c r="BF22" s="101"/>
      <c r="BG22" s="101"/>
      <c r="BH22" s="101"/>
      <c r="BI22" s="101"/>
      <c r="BJ22" s="101"/>
      <c r="BK22" s="101"/>
      <c r="BL22" s="101"/>
    </row>
    <row r="23" spans="1:64" ht="23.25">
      <c r="A23" s="37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7"/>
      <c r="BF23" s="101"/>
      <c r="BG23" s="101"/>
      <c r="BH23" s="101"/>
      <c r="BI23" s="101"/>
      <c r="BJ23" s="101"/>
      <c r="BK23" s="101"/>
      <c r="BL23" s="101"/>
    </row>
    <row r="24" spans="1:64" ht="134.25" customHeight="1">
      <c r="A24" s="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37"/>
      <c r="R24" s="37"/>
      <c r="S24" s="37"/>
      <c r="T24" s="37"/>
      <c r="U24" s="183" t="s">
        <v>10</v>
      </c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41"/>
      <c r="AR24" s="41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7"/>
      <c r="BF24" s="101"/>
      <c r="BG24" s="101"/>
      <c r="BH24" s="101"/>
      <c r="BI24" s="101"/>
      <c r="BJ24" s="101"/>
      <c r="BK24" s="101"/>
      <c r="BL24" s="101"/>
    </row>
    <row r="25" spans="1:64" ht="23.25">
      <c r="A25" s="137" t="s">
        <v>11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38"/>
      <c r="S25" s="38"/>
      <c r="T25" s="38"/>
      <c r="U25" s="38"/>
      <c r="V25" s="38"/>
      <c r="W25" s="37"/>
      <c r="X25" s="37" t="s">
        <v>12</v>
      </c>
      <c r="Y25" s="37"/>
      <c r="Z25" s="37"/>
      <c r="AA25" s="37"/>
      <c r="AB25" s="37"/>
      <c r="AC25" s="37"/>
      <c r="AD25" s="37"/>
      <c r="AE25" s="41"/>
      <c r="AF25" s="41"/>
      <c r="AG25" s="41"/>
      <c r="AH25" s="41"/>
      <c r="AI25" s="41"/>
      <c r="AJ25" s="41"/>
      <c r="AK25" s="41"/>
      <c r="AL25" s="41"/>
      <c r="AM25" s="41"/>
      <c r="AN25" s="41" t="s">
        <v>13</v>
      </c>
      <c r="AO25" s="41"/>
      <c r="AP25" s="41"/>
      <c r="AQ25" s="41"/>
      <c r="AR25" s="41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38"/>
      <c r="BE25" s="37"/>
      <c r="BF25" s="101"/>
      <c r="BG25" s="101"/>
      <c r="BH25" s="101"/>
      <c r="BI25" s="101"/>
      <c r="BJ25" s="101"/>
      <c r="BK25" s="101"/>
      <c r="BL25" s="101"/>
    </row>
    <row r="26" spans="1:64" ht="23.25">
      <c r="A26" s="44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38"/>
      <c r="R26" s="38"/>
      <c r="S26" s="38"/>
      <c r="T26" s="38"/>
      <c r="U26" s="38"/>
      <c r="V26" s="38"/>
      <c r="W26" s="37"/>
      <c r="X26" s="183" t="s">
        <v>14</v>
      </c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37"/>
      <c r="AX26" s="37"/>
      <c r="AY26" s="37"/>
      <c r="AZ26" s="37"/>
      <c r="BA26" s="37"/>
      <c r="BB26" s="37"/>
      <c r="BC26" s="37"/>
      <c r="BD26" s="37"/>
      <c r="BE26" s="37"/>
      <c r="BF26" s="101"/>
      <c r="BG26" s="101"/>
      <c r="BH26" s="101"/>
      <c r="BI26" s="101"/>
      <c r="BJ26" s="101"/>
      <c r="BK26" s="101"/>
      <c r="BL26" s="101"/>
    </row>
    <row r="27" spans="1:64" ht="23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 t="s">
        <v>15</v>
      </c>
      <c r="Y27" s="37"/>
      <c r="Z27" s="37"/>
      <c r="AA27" s="37"/>
      <c r="AB27" s="37"/>
      <c r="AC27" s="37"/>
      <c r="AD27" s="37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38"/>
      <c r="BE27" s="37"/>
      <c r="BF27" s="101"/>
      <c r="BG27" s="101"/>
      <c r="BH27" s="101"/>
      <c r="BI27" s="101"/>
      <c r="BJ27" s="101"/>
      <c r="BK27" s="101"/>
      <c r="BL27" s="101"/>
    </row>
    <row r="28" spans="1:64" ht="23.25" customHeight="1">
      <c r="A28" s="37"/>
      <c r="B28" s="37"/>
      <c r="C28" s="37"/>
      <c r="D28" s="37"/>
      <c r="E28" s="37"/>
      <c r="F28" s="37"/>
      <c r="G28" s="37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138" t="s">
        <v>16</v>
      </c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45"/>
      <c r="BE28" s="37"/>
      <c r="BF28" s="101"/>
      <c r="BG28" s="101"/>
      <c r="BH28" s="101"/>
      <c r="BI28" s="101"/>
      <c r="BJ28" s="101"/>
      <c r="BK28" s="101"/>
      <c r="BL28" s="101"/>
    </row>
    <row r="29" spans="1:64" ht="15" customHeight="1">
      <c r="A29" s="37"/>
      <c r="B29" s="37"/>
      <c r="C29" s="37"/>
      <c r="D29" s="37"/>
      <c r="E29" s="37"/>
      <c r="F29" s="37"/>
      <c r="G29" s="37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37"/>
      <c r="BF29" s="101"/>
      <c r="BG29" s="101"/>
      <c r="BH29" s="101"/>
      <c r="BI29" s="101"/>
      <c r="BJ29" s="101"/>
      <c r="BK29" s="101"/>
      <c r="BL29" s="101"/>
    </row>
    <row r="30" spans="1:64" ht="23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01"/>
      <c r="BG30" s="101"/>
      <c r="BH30" s="101"/>
      <c r="BI30" s="101"/>
      <c r="BJ30" s="101"/>
      <c r="BK30" s="101"/>
      <c r="BL30" s="101"/>
    </row>
    <row r="31" spans="1:64" ht="23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01"/>
      <c r="BG31" s="101"/>
      <c r="BH31" s="101"/>
      <c r="BI31" s="101"/>
      <c r="BJ31" s="101"/>
      <c r="BK31" s="101"/>
      <c r="BL31" s="101"/>
    </row>
    <row r="32" spans="1:64" ht="322.5" customHeight="1">
      <c r="A32" s="46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01"/>
    </row>
    <row r="33" spans="1:1121" ht="118.5" customHeight="1">
      <c r="A33" s="151" t="s">
        <v>17</v>
      </c>
      <c r="B33" s="160" t="s">
        <v>18</v>
      </c>
      <c r="C33" s="161"/>
      <c r="D33" s="151" t="s">
        <v>19</v>
      </c>
      <c r="E33" s="48" t="s">
        <v>20</v>
      </c>
      <c r="F33" s="146" t="s">
        <v>21</v>
      </c>
      <c r="G33" s="147"/>
      <c r="H33" s="148"/>
      <c r="I33" s="48" t="s">
        <v>22</v>
      </c>
      <c r="J33" s="181" t="s">
        <v>23</v>
      </c>
      <c r="K33" s="181"/>
      <c r="L33" s="181"/>
      <c r="M33" s="181"/>
      <c r="N33" s="49" t="s">
        <v>24</v>
      </c>
      <c r="O33" s="150" t="s">
        <v>25</v>
      </c>
      <c r="P33" s="150"/>
      <c r="Q33" s="150"/>
      <c r="R33" s="152" t="s">
        <v>26</v>
      </c>
      <c r="S33" s="153"/>
      <c r="T33" s="153"/>
      <c r="U33" s="108"/>
      <c r="V33" s="49" t="s">
        <v>27</v>
      </c>
      <c r="W33" s="50" t="s">
        <v>28</v>
      </c>
      <c r="X33" s="146" t="s">
        <v>29</v>
      </c>
      <c r="Y33" s="147"/>
      <c r="Z33" s="148"/>
      <c r="AA33" s="50" t="s">
        <v>30</v>
      </c>
      <c r="AB33" s="146" t="s">
        <v>31</v>
      </c>
      <c r="AC33" s="147"/>
      <c r="AD33" s="48" t="s">
        <v>32</v>
      </c>
      <c r="AE33" s="146" t="s">
        <v>33</v>
      </c>
      <c r="AF33" s="147"/>
      <c r="AG33" s="147"/>
      <c r="AH33" s="148"/>
      <c r="AI33" s="51" t="s">
        <v>34</v>
      </c>
      <c r="AJ33" s="146" t="s">
        <v>35</v>
      </c>
      <c r="AK33" s="147"/>
      <c r="AL33" s="148"/>
      <c r="AM33" s="48" t="s">
        <v>36</v>
      </c>
      <c r="AN33" s="146" t="s">
        <v>37</v>
      </c>
      <c r="AO33" s="147"/>
      <c r="AP33" s="147"/>
      <c r="AQ33" s="148"/>
      <c r="AR33" s="146" t="s">
        <v>38</v>
      </c>
      <c r="AS33" s="147"/>
      <c r="AT33" s="147"/>
      <c r="AU33" s="148"/>
      <c r="AV33" s="48" t="s">
        <v>39</v>
      </c>
      <c r="AW33" s="146" t="s">
        <v>40</v>
      </c>
      <c r="AX33" s="147"/>
      <c r="AY33" s="148"/>
      <c r="AZ33" s="49" t="s">
        <v>41</v>
      </c>
      <c r="BA33" s="146" t="s">
        <v>42</v>
      </c>
      <c r="BB33" s="147"/>
      <c r="BC33" s="147"/>
      <c r="BD33" s="148"/>
      <c r="BE33" s="49" t="s">
        <v>43</v>
      </c>
      <c r="BF33" s="29"/>
      <c r="BG33" s="29"/>
      <c r="BH33" s="30"/>
      <c r="BI33" s="29"/>
      <c r="BJ33" s="29"/>
      <c r="BK33" s="29"/>
      <c r="BL33" s="30"/>
      <c r="BR33" s="25"/>
    </row>
    <row r="34" spans="1:1121" ht="22.5" customHeight="1">
      <c r="A34" s="151"/>
      <c r="B34" s="162"/>
      <c r="C34" s="163"/>
      <c r="D34" s="151"/>
      <c r="E34" s="173" t="s">
        <v>44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</row>
    <row r="35" spans="1:1121" ht="19.5" customHeight="1">
      <c r="A35" s="151"/>
      <c r="B35" s="164"/>
      <c r="C35" s="165"/>
      <c r="D35" s="151"/>
      <c r="E35" s="53">
        <v>1</v>
      </c>
      <c r="F35" s="53">
        <v>2</v>
      </c>
      <c r="G35" s="53">
        <v>3</v>
      </c>
      <c r="H35" s="53">
        <v>4</v>
      </c>
      <c r="I35" s="53">
        <v>5</v>
      </c>
      <c r="J35" s="53">
        <v>6</v>
      </c>
      <c r="K35" s="53">
        <v>7</v>
      </c>
      <c r="L35" s="53">
        <v>8</v>
      </c>
      <c r="M35" s="53">
        <v>9</v>
      </c>
      <c r="N35" s="53">
        <v>10</v>
      </c>
      <c r="O35" s="53">
        <v>11</v>
      </c>
      <c r="P35" s="53">
        <v>12</v>
      </c>
      <c r="Q35" s="53">
        <v>13</v>
      </c>
      <c r="R35" s="53">
        <v>14</v>
      </c>
      <c r="S35" s="53">
        <v>15</v>
      </c>
      <c r="T35" s="53">
        <v>16</v>
      </c>
      <c r="U35" s="53">
        <v>17</v>
      </c>
      <c r="V35" s="53">
        <v>18</v>
      </c>
      <c r="W35" s="53">
        <v>19</v>
      </c>
      <c r="X35" s="53">
        <v>20</v>
      </c>
      <c r="Y35" s="53">
        <v>21</v>
      </c>
      <c r="Z35" s="53">
        <v>22</v>
      </c>
      <c r="AA35" s="53">
        <v>23</v>
      </c>
      <c r="AB35" s="53">
        <v>24</v>
      </c>
      <c r="AC35" s="53">
        <v>25</v>
      </c>
      <c r="AD35" s="53">
        <v>26</v>
      </c>
      <c r="AE35" s="53">
        <v>27</v>
      </c>
      <c r="AF35" s="53">
        <v>28</v>
      </c>
      <c r="AG35" s="53">
        <v>29</v>
      </c>
      <c r="AH35" s="53">
        <v>30</v>
      </c>
      <c r="AI35" s="53">
        <v>31</v>
      </c>
      <c r="AJ35" s="53">
        <v>32</v>
      </c>
      <c r="AK35" s="53">
        <v>33</v>
      </c>
      <c r="AL35" s="53">
        <v>34</v>
      </c>
      <c r="AM35" s="53">
        <v>35</v>
      </c>
      <c r="AN35" s="53">
        <v>36</v>
      </c>
      <c r="AO35" s="53">
        <v>37</v>
      </c>
      <c r="AP35" s="53">
        <v>38</v>
      </c>
      <c r="AQ35" s="53">
        <v>39</v>
      </c>
      <c r="AR35" s="53">
        <v>40</v>
      </c>
      <c r="AS35" s="53">
        <v>41</v>
      </c>
      <c r="AT35" s="53">
        <v>42</v>
      </c>
      <c r="AU35" s="53">
        <v>43</v>
      </c>
      <c r="AV35" s="53">
        <v>44</v>
      </c>
      <c r="AW35" s="53">
        <v>45</v>
      </c>
      <c r="AX35" s="53">
        <v>46</v>
      </c>
      <c r="AY35" s="53">
        <v>47</v>
      </c>
      <c r="AZ35" s="53">
        <v>48</v>
      </c>
      <c r="BA35" s="53">
        <v>49</v>
      </c>
      <c r="BB35" s="53">
        <v>50</v>
      </c>
      <c r="BC35" s="53">
        <v>51</v>
      </c>
      <c r="BD35" s="53">
        <v>52</v>
      </c>
      <c r="BE35" s="53"/>
    </row>
    <row r="36" spans="1:1121" s="16" customFormat="1" ht="33" customHeight="1">
      <c r="A36" s="167" t="s">
        <v>45</v>
      </c>
      <c r="B36" s="114" t="s">
        <v>46</v>
      </c>
      <c r="C36" s="115"/>
      <c r="D36" s="54" t="s">
        <v>47</v>
      </c>
      <c r="E36" s="55">
        <f t="shared" ref="E36:N36" si="0">E38+E66</f>
        <v>34</v>
      </c>
      <c r="F36" s="55">
        <f t="shared" si="0"/>
        <v>34</v>
      </c>
      <c r="G36" s="55">
        <f t="shared" si="0"/>
        <v>34</v>
      </c>
      <c r="H36" s="55">
        <f t="shared" si="0"/>
        <v>34</v>
      </c>
      <c r="I36" s="55">
        <f t="shared" si="0"/>
        <v>34</v>
      </c>
      <c r="J36" s="55">
        <f t="shared" si="0"/>
        <v>34</v>
      </c>
      <c r="K36" s="55">
        <f t="shared" si="0"/>
        <v>34</v>
      </c>
      <c r="L36" s="55">
        <f t="shared" si="0"/>
        <v>34</v>
      </c>
      <c r="M36" s="55">
        <f t="shared" si="0"/>
        <v>34</v>
      </c>
      <c r="N36" s="55">
        <f t="shared" si="0"/>
        <v>36</v>
      </c>
      <c r="O36" s="55">
        <f t="shared" ref="O36:T36" si="1">SUM(+O38+O66)</f>
        <v>34</v>
      </c>
      <c r="P36" s="55">
        <f t="shared" si="1"/>
        <v>34</v>
      </c>
      <c r="Q36" s="55">
        <f t="shared" si="1"/>
        <v>34</v>
      </c>
      <c r="R36" s="55">
        <f t="shared" si="1"/>
        <v>34</v>
      </c>
      <c r="S36" s="55">
        <f t="shared" si="1"/>
        <v>34</v>
      </c>
      <c r="T36" s="55">
        <f t="shared" si="1"/>
        <v>34</v>
      </c>
      <c r="U36" s="55">
        <f>U38+U66</f>
        <v>34</v>
      </c>
      <c r="V36" s="55">
        <v>0</v>
      </c>
      <c r="W36" s="55">
        <f t="shared" ref="W36" si="2">SUM(W38,W66)</f>
        <v>0</v>
      </c>
      <c r="X36" s="55">
        <v>34</v>
      </c>
      <c r="Y36" s="55">
        <f>Y38+Y66</f>
        <v>34</v>
      </c>
      <c r="Z36" s="55">
        <f>Z38+Z66</f>
        <v>34</v>
      </c>
      <c r="AA36" s="55">
        <f t="shared" ref="AA36:AN36" si="3">SUM(+AA38+AA66)</f>
        <v>34</v>
      </c>
      <c r="AB36" s="55">
        <f t="shared" si="3"/>
        <v>34</v>
      </c>
      <c r="AC36" s="55">
        <f t="shared" si="3"/>
        <v>34</v>
      </c>
      <c r="AD36" s="55">
        <f t="shared" si="3"/>
        <v>34</v>
      </c>
      <c r="AE36" s="55">
        <f t="shared" si="3"/>
        <v>34</v>
      </c>
      <c r="AF36" s="55">
        <f t="shared" si="3"/>
        <v>34</v>
      </c>
      <c r="AG36" s="55">
        <f>AG38+AG66</f>
        <v>34</v>
      </c>
      <c r="AH36" s="55">
        <f>AH38+AH66</f>
        <v>34</v>
      </c>
      <c r="AI36" s="55">
        <f t="shared" si="3"/>
        <v>34</v>
      </c>
      <c r="AJ36" s="55">
        <f t="shared" si="3"/>
        <v>34</v>
      </c>
      <c r="AK36" s="55">
        <f t="shared" si="3"/>
        <v>34</v>
      </c>
      <c r="AL36" s="55">
        <f t="shared" si="3"/>
        <v>34</v>
      </c>
      <c r="AM36" s="55">
        <f t="shared" si="3"/>
        <v>34</v>
      </c>
      <c r="AN36" s="55">
        <f t="shared" si="3"/>
        <v>34</v>
      </c>
      <c r="AO36" s="55">
        <f>AO38+AO66</f>
        <v>34</v>
      </c>
      <c r="AP36" s="55">
        <f>AP38+AP66</f>
        <v>34</v>
      </c>
      <c r="AQ36" s="55">
        <f>AQ38+AQ66</f>
        <v>34</v>
      </c>
      <c r="AR36" s="55">
        <f>AR38+AR66</f>
        <v>34</v>
      </c>
      <c r="AS36" s="55">
        <f>AS38+AS66</f>
        <v>36</v>
      </c>
      <c r="AT36" s="55">
        <f>AT38</f>
        <v>24</v>
      </c>
      <c r="AU36" s="55" t="s">
        <v>48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5">
        <v>0</v>
      </c>
      <c r="BC36" s="55">
        <v>0</v>
      </c>
      <c r="BD36" s="55">
        <v>0</v>
      </c>
      <c r="BE36" s="55">
        <f>SUM(E36:AT36)</f>
        <v>1354</v>
      </c>
      <c r="BF36" s="2"/>
      <c r="BG36" s="1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14"/>
      <c r="BU36" s="14"/>
      <c r="BV36" s="14"/>
      <c r="BW36" s="14"/>
      <c r="BX36" s="14"/>
      <c r="BY36" s="15"/>
    </row>
    <row r="37" spans="1:1121" s="16" customFormat="1" ht="37.5" customHeight="1">
      <c r="A37" s="167"/>
      <c r="B37" s="116"/>
      <c r="C37" s="117"/>
      <c r="D37" s="54" t="s">
        <v>49</v>
      </c>
      <c r="E37" s="55">
        <f>E67</f>
        <v>2</v>
      </c>
      <c r="F37" s="55">
        <f>F71</f>
        <v>2</v>
      </c>
      <c r="G37" s="55">
        <f t="shared" ref="G37:M37" si="4">G67</f>
        <v>2</v>
      </c>
      <c r="H37" s="55">
        <f t="shared" si="4"/>
        <v>2</v>
      </c>
      <c r="I37" s="55">
        <f t="shared" si="4"/>
        <v>2</v>
      </c>
      <c r="J37" s="55">
        <f t="shared" si="4"/>
        <v>2</v>
      </c>
      <c r="K37" s="55">
        <f t="shared" si="4"/>
        <v>2</v>
      </c>
      <c r="L37" s="55">
        <f t="shared" si="4"/>
        <v>2</v>
      </c>
      <c r="M37" s="55">
        <f t="shared" si="4"/>
        <v>2</v>
      </c>
      <c r="N37" s="55">
        <v>0</v>
      </c>
      <c r="O37" s="55">
        <v>2</v>
      </c>
      <c r="P37" s="55">
        <v>2</v>
      </c>
      <c r="Q37" s="55">
        <v>2</v>
      </c>
      <c r="R37" s="55">
        <v>2</v>
      </c>
      <c r="S37" s="55">
        <v>2</v>
      </c>
      <c r="T37" s="55">
        <v>2</v>
      </c>
      <c r="U37" s="55">
        <v>2</v>
      </c>
      <c r="V37" s="55">
        <v>0</v>
      </c>
      <c r="W37" s="55">
        <f t="shared" ref="W37" si="5">SUM(W39,W67)</f>
        <v>0</v>
      </c>
      <c r="X37" s="55">
        <f>X67</f>
        <v>2</v>
      </c>
      <c r="Y37" s="55">
        <v>2</v>
      </c>
      <c r="Z37" s="55">
        <f>Z67</f>
        <v>2</v>
      </c>
      <c r="AA37" s="55">
        <v>2</v>
      </c>
      <c r="AB37" s="55">
        <v>2</v>
      </c>
      <c r="AC37" s="55">
        <v>2</v>
      </c>
      <c r="AD37" s="55">
        <v>2</v>
      </c>
      <c r="AE37" s="55">
        <v>2</v>
      </c>
      <c r="AF37" s="55">
        <v>2</v>
      </c>
      <c r="AG37" s="55">
        <v>2</v>
      </c>
      <c r="AH37" s="55">
        <v>2</v>
      </c>
      <c r="AI37" s="55">
        <v>2</v>
      </c>
      <c r="AJ37" s="55">
        <v>2</v>
      </c>
      <c r="AK37" s="55">
        <v>2</v>
      </c>
      <c r="AL37" s="55">
        <v>2</v>
      </c>
      <c r="AM37" s="55">
        <v>2</v>
      </c>
      <c r="AN37" s="55">
        <v>2</v>
      </c>
      <c r="AO37" s="55">
        <v>2</v>
      </c>
      <c r="AP37" s="55">
        <v>2</v>
      </c>
      <c r="AQ37" s="55">
        <v>2</v>
      </c>
      <c r="AR37" s="55">
        <v>2</v>
      </c>
      <c r="AS37" s="55">
        <v>0</v>
      </c>
      <c r="AT37" s="55">
        <v>0</v>
      </c>
      <c r="AU37" s="55" t="s">
        <v>48</v>
      </c>
      <c r="AV37" s="55">
        <v>0</v>
      </c>
      <c r="AW37" s="55">
        <v>0</v>
      </c>
      <c r="AX37" s="55">
        <v>0</v>
      </c>
      <c r="AY37" s="55">
        <v>0</v>
      </c>
      <c r="AZ37" s="55">
        <v>0</v>
      </c>
      <c r="BA37" s="55">
        <v>0</v>
      </c>
      <c r="BB37" s="55">
        <v>0</v>
      </c>
      <c r="BC37" s="55">
        <v>0</v>
      </c>
      <c r="BD37" s="55">
        <v>0</v>
      </c>
      <c r="BE37" s="55">
        <f>SUM(E37:AU37)</f>
        <v>74</v>
      </c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17"/>
      <c r="BU37" s="17"/>
      <c r="BV37" s="17"/>
      <c r="BW37" s="17"/>
      <c r="BX37" s="17"/>
      <c r="BY37" s="17"/>
    </row>
    <row r="38" spans="1:1121" s="7" customFormat="1" ht="38.25" customHeight="1">
      <c r="A38" s="168" t="s">
        <v>50</v>
      </c>
      <c r="B38" s="114" t="s">
        <v>51</v>
      </c>
      <c r="C38" s="115"/>
      <c r="D38" s="54" t="s">
        <v>52</v>
      </c>
      <c r="E38" s="55">
        <f t="shared" ref="E38:T38" si="6">E40+E42+E44+E46+E48+E50+E54+E56+E58+E60+E62+E64</f>
        <v>30</v>
      </c>
      <c r="F38" s="55">
        <f t="shared" si="6"/>
        <v>30</v>
      </c>
      <c r="G38" s="55">
        <f t="shared" si="6"/>
        <v>30</v>
      </c>
      <c r="H38" s="55">
        <f t="shared" si="6"/>
        <v>30</v>
      </c>
      <c r="I38" s="55">
        <f t="shared" si="6"/>
        <v>30</v>
      </c>
      <c r="J38" s="55">
        <f t="shared" si="6"/>
        <v>30</v>
      </c>
      <c r="K38" s="55">
        <f t="shared" si="6"/>
        <v>30</v>
      </c>
      <c r="L38" s="55">
        <f t="shared" si="6"/>
        <v>30</v>
      </c>
      <c r="M38" s="55">
        <f t="shared" si="6"/>
        <v>30</v>
      </c>
      <c r="N38" s="55">
        <f t="shared" si="6"/>
        <v>34</v>
      </c>
      <c r="O38" s="55">
        <f t="shared" si="6"/>
        <v>32</v>
      </c>
      <c r="P38" s="55">
        <f t="shared" si="6"/>
        <v>32</v>
      </c>
      <c r="Q38" s="55">
        <f t="shared" si="6"/>
        <v>32</v>
      </c>
      <c r="R38" s="55">
        <f t="shared" si="6"/>
        <v>32</v>
      </c>
      <c r="S38" s="55">
        <f t="shared" si="6"/>
        <v>32</v>
      </c>
      <c r="T38" s="55">
        <f t="shared" si="6"/>
        <v>32</v>
      </c>
      <c r="U38" s="55">
        <f>U42+U44+U46+U48+U50+U54+U56+U58+U60+U62+U64</f>
        <v>32</v>
      </c>
      <c r="V38" s="55">
        <v>0</v>
      </c>
      <c r="W38" s="55">
        <f t="shared" ref="W38" si="7">SUM(W40,W42,W44,W46,W48,W50,W52,W54,W56,W58,W60,W62,W64)</f>
        <v>0</v>
      </c>
      <c r="X38" s="55">
        <v>30</v>
      </c>
      <c r="Y38" s="55">
        <f t="shared" ref="Y38:AP38" si="8">Y40+Y42+Y44+Y46+Y48+Y50+Y52+Y54+Y56+Y60+Y62+Y64</f>
        <v>30</v>
      </c>
      <c r="Z38" s="55">
        <f t="shared" si="8"/>
        <v>30</v>
      </c>
      <c r="AA38" s="55">
        <f t="shared" si="8"/>
        <v>30</v>
      </c>
      <c r="AB38" s="55">
        <f t="shared" si="8"/>
        <v>30</v>
      </c>
      <c r="AC38" s="55">
        <f t="shared" si="8"/>
        <v>30</v>
      </c>
      <c r="AD38" s="55">
        <f t="shared" si="8"/>
        <v>30</v>
      </c>
      <c r="AE38" s="55">
        <f t="shared" si="8"/>
        <v>30</v>
      </c>
      <c r="AF38" s="55">
        <f t="shared" si="8"/>
        <v>30</v>
      </c>
      <c r="AG38" s="55">
        <f t="shared" si="8"/>
        <v>32</v>
      </c>
      <c r="AH38" s="55">
        <f t="shared" si="8"/>
        <v>32</v>
      </c>
      <c r="AI38" s="55">
        <f t="shared" si="8"/>
        <v>32</v>
      </c>
      <c r="AJ38" s="55">
        <f t="shared" si="8"/>
        <v>32</v>
      </c>
      <c r="AK38" s="55">
        <f t="shared" si="8"/>
        <v>32</v>
      </c>
      <c r="AL38" s="55">
        <f t="shared" si="8"/>
        <v>32</v>
      </c>
      <c r="AM38" s="55">
        <f t="shared" si="8"/>
        <v>32</v>
      </c>
      <c r="AN38" s="55">
        <f t="shared" si="8"/>
        <v>32</v>
      </c>
      <c r="AO38" s="55">
        <f t="shared" si="8"/>
        <v>32</v>
      </c>
      <c r="AP38" s="55">
        <f t="shared" si="8"/>
        <v>32</v>
      </c>
      <c r="AQ38" s="55">
        <f>AQ40+AQ42+AQ44+AQ48+AQ50+AQ52+AQ54+AQ56+AQ60+AQ64</f>
        <v>32</v>
      </c>
      <c r="AR38" s="55">
        <f>AR42+AR44+AR48+AR50+AR52+AR54+AR56+AR60+AR64</f>
        <v>32</v>
      </c>
      <c r="AS38" s="55">
        <f>AS42+AS44+AS50+AS52+AS54+AS56+AS60+AS64</f>
        <v>34</v>
      </c>
      <c r="AT38" s="55">
        <f>AT44+AT56+AT64</f>
        <v>24</v>
      </c>
      <c r="AU38" s="55" t="s">
        <v>48</v>
      </c>
      <c r="AV38" s="55">
        <v>0</v>
      </c>
      <c r="AW38" s="55">
        <v>0</v>
      </c>
      <c r="AX38" s="55">
        <v>0</v>
      </c>
      <c r="AY38" s="55">
        <v>0</v>
      </c>
      <c r="AZ38" s="55">
        <v>0</v>
      </c>
      <c r="BA38" s="55">
        <v>0</v>
      </c>
      <c r="BB38" s="55">
        <v>0</v>
      </c>
      <c r="BC38" s="55">
        <v>0</v>
      </c>
      <c r="BD38" s="55">
        <v>0</v>
      </c>
      <c r="BE38" s="55">
        <f>SUM(E38:AT38)</f>
        <v>1240</v>
      </c>
      <c r="BF38" s="2"/>
      <c r="BG38" s="1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</row>
    <row r="39" spans="1:1121" s="7" customFormat="1" ht="39" customHeight="1">
      <c r="A39" s="169"/>
      <c r="B39" s="116"/>
      <c r="C39" s="117"/>
      <c r="D39" s="54" t="s">
        <v>53</v>
      </c>
      <c r="E39" s="55">
        <f>SUM(E41,E43,E45,E47,E49,E51,E53,E55,E57,E59,E61,E63,E65)</f>
        <v>0</v>
      </c>
      <c r="F39" s="55">
        <f t="shared" ref="F39:AM39" si="9">SUM(F41,F43,F45,F47,F49,F51,F53,F55,F57,F59,F61,F63,F65)</f>
        <v>0</v>
      </c>
      <c r="G39" s="55">
        <f t="shared" si="9"/>
        <v>0</v>
      </c>
      <c r="H39" s="55">
        <v>0</v>
      </c>
      <c r="I39" s="55">
        <f t="shared" si="9"/>
        <v>0</v>
      </c>
      <c r="J39" s="55">
        <f t="shared" si="9"/>
        <v>0</v>
      </c>
      <c r="K39" s="55">
        <f t="shared" si="9"/>
        <v>0</v>
      </c>
      <c r="L39" s="55">
        <f>SUM(L41,L43,L45,L47,L49,L51,L53,L55,L57,L59,L61,L63,L65)</f>
        <v>0</v>
      </c>
      <c r="M39" s="55">
        <f t="shared" si="9"/>
        <v>0</v>
      </c>
      <c r="N39" s="55">
        <v>0</v>
      </c>
      <c r="O39" s="55">
        <v>2</v>
      </c>
      <c r="P39" s="55">
        <f t="shared" si="9"/>
        <v>2</v>
      </c>
      <c r="Q39" s="55">
        <v>2</v>
      </c>
      <c r="R39" s="55">
        <v>2</v>
      </c>
      <c r="S39" s="55">
        <v>2</v>
      </c>
      <c r="T39" s="55">
        <v>2</v>
      </c>
      <c r="U39" s="55">
        <v>2</v>
      </c>
      <c r="V39" s="55">
        <v>0</v>
      </c>
      <c r="W39" s="55">
        <f t="shared" si="9"/>
        <v>0</v>
      </c>
      <c r="X39" s="55">
        <v>0</v>
      </c>
      <c r="Y39" s="55">
        <v>0</v>
      </c>
      <c r="Z39" s="55">
        <v>0</v>
      </c>
      <c r="AA39" s="55">
        <f t="shared" si="9"/>
        <v>0</v>
      </c>
      <c r="AB39" s="55">
        <v>0</v>
      </c>
      <c r="AC39" s="55">
        <v>0</v>
      </c>
      <c r="AD39" s="55">
        <v>0</v>
      </c>
      <c r="AE39" s="55">
        <f t="shared" si="9"/>
        <v>0</v>
      </c>
      <c r="AF39" s="55">
        <v>0</v>
      </c>
      <c r="AG39" s="55">
        <f t="shared" si="9"/>
        <v>2</v>
      </c>
      <c r="AH39" s="55">
        <f t="shared" si="9"/>
        <v>0</v>
      </c>
      <c r="AI39" s="55">
        <v>2</v>
      </c>
      <c r="AJ39" s="55">
        <v>2</v>
      </c>
      <c r="AK39" s="55">
        <v>2</v>
      </c>
      <c r="AL39" s="55">
        <f t="shared" si="9"/>
        <v>2</v>
      </c>
      <c r="AM39" s="55">
        <f t="shared" si="9"/>
        <v>2</v>
      </c>
      <c r="AN39" s="55">
        <v>2</v>
      </c>
      <c r="AO39" s="55">
        <v>2</v>
      </c>
      <c r="AP39" s="55">
        <v>2</v>
      </c>
      <c r="AQ39" s="55">
        <v>2</v>
      </c>
      <c r="AR39" s="55">
        <v>2</v>
      </c>
      <c r="AS39" s="55">
        <v>0</v>
      </c>
      <c r="AT39" s="55" t="s">
        <v>48</v>
      </c>
      <c r="AU39" s="55" t="s">
        <v>48</v>
      </c>
      <c r="AV39" s="55">
        <v>0</v>
      </c>
      <c r="AW39" s="55">
        <v>0</v>
      </c>
      <c r="AX39" s="55">
        <v>0</v>
      </c>
      <c r="AY39" s="55">
        <v>0</v>
      </c>
      <c r="AZ39" s="55">
        <v>0</v>
      </c>
      <c r="BA39" s="55">
        <v>0</v>
      </c>
      <c r="BB39" s="55">
        <v>0</v>
      </c>
      <c r="BC39" s="55">
        <v>0</v>
      </c>
      <c r="BD39" s="55">
        <v>0</v>
      </c>
      <c r="BE39" s="55">
        <f>SUM(E39:AT39)</f>
        <v>36</v>
      </c>
      <c r="BF39" s="4"/>
      <c r="BG39" s="3"/>
      <c r="BH39" s="3"/>
      <c r="BI39" s="3"/>
      <c r="BJ39" s="3"/>
      <c r="BK39" s="4"/>
      <c r="BL39" s="3"/>
      <c r="BM39" s="3"/>
      <c r="BN39" s="3"/>
      <c r="BO39" s="3"/>
      <c r="BP39" s="5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4"/>
      <c r="CD39" s="3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</row>
    <row r="40" spans="1:1121" s="7" customFormat="1" ht="38.25" customHeight="1">
      <c r="A40" s="118" t="s">
        <v>54</v>
      </c>
      <c r="B40" s="110" t="s">
        <v>55</v>
      </c>
      <c r="C40" s="111"/>
      <c r="D40" s="56" t="s">
        <v>47</v>
      </c>
      <c r="E40" s="57">
        <v>2</v>
      </c>
      <c r="F40" s="57">
        <v>2</v>
      </c>
      <c r="G40" s="57">
        <v>2</v>
      </c>
      <c r="H40" s="57">
        <v>2</v>
      </c>
      <c r="I40" s="57">
        <v>2</v>
      </c>
      <c r="J40" s="57">
        <v>2</v>
      </c>
      <c r="K40" s="57">
        <v>2</v>
      </c>
      <c r="L40" s="57">
        <v>2</v>
      </c>
      <c r="M40" s="57">
        <v>2</v>
      </c>
      <c r="N40" s="57">
        <v>2</v>
      </c>
      <c r="O40" s="57">
        <v>2</v>
      </c>
      <c r="P40" s="57">
        <v>2</v>
      </c>
      <c r="Q40" s="57">
        <v>2</v>
      </c>
      <c r="R40" s="57">
        <v>2</v>
      </c>
      <c r="S40" s="57">
        <v>2</v>
      </c>
      <c r="T40" s="57">
        <v>2</v>
      </c>
      <c r="U40" s="57" t="s">
        <v>8</v>
      </c>
      <c r="V40" s="55">
        <v>0</v>
      </c>
      <c r="W40" s="58">
        <v>0</v>
      </c>
      <c r="X40" s="57">
        <v>2</v>
      </c>
      <c r="Y40" s="57">
        <v>2</v>
      </c>
      <c r="Z40" s="57">
        <v>2</v>
      </c>
      <c r="AA40" s="57">
        <v>2</v>
      </c>
      <c r="AB40" s="57">
        <v>2</v>
      </c>
      <c r="AC40" s="57">
        <v>2</v>
      </c>
      <c r="AD40" s="57">
        <v>2</v>
      </c>
      <c r="AE40" s="57">
        <v>2</v>
      </c>
      <c r="AF40" s="57">
        <v>2</v>
      </c>
      <c r="AG40" s="57">
        <v>2</v>
      </c>
      <c r="AH40" s="57">
        <v>2</v>
      </c>
      <c r="AI40" s="57">
        <v>2</v>
      </c>
      <c r="AJ40" s="57">
        <v>2</v>
      </c>
      <c r="AK40" s="57">
        <v>2</v>
      </c>
      <c r="AL40" s="57">
        <v>2</v>
      </c>
      <c r="AM40" s="57">
        <v>2</v>
      </c>
      <c r="AN40" s="57">
        <v>2</v>
      </c>
      <c r="AO40" s="57">
        <v>2</v>
      </c>
      <c r="AP40" s="57">
        <v>2</v>
      </c>
      <c r="AQ40" s="57">
        <v>2</v>
      </c>
      <c r="AR40" s="57"/>
      <c r="AS40" s="57" t="s">
        <v>8</v>
      </c>
      <c r="AT40" s="57" t="s">
        <v>48</v>
      </c>
      <c r="AU40" s="57" t="s">
        <v>48</v>
      </c>
      <c r="AV40" s="59">
        <v>0</v>
      </c>
      <c r="AW40" s="59">
        <v>0</v>
      </c>
      <c r="AX40" s="59">
        <v>0</v>
      </c>
      <c r="AY40" s="59">
        <v>0</v>
      </c>
      <c r="AZ40" s="59">
        <v>0</v>
      </c>
      <c r="BA40" s="59">
        <v>0</v>
      </c>
      <c r="BB40" s="59">
        <v>0</v>
      </c>
      <c r="BC40" s="59">
        <v>0</v>
      </c>
      <c r="BD40" s="55">
        <v>0</v>
      </c>
      <c r="BE40" s="59">
        <f>SUM(E40:AT40)</f>
        <v>72</v>
      </c>
      <c r="BF40" s="4"/>
      <c r="BG40" s="3"/>
      <c r="BH40" s="3"/>
      <c r="BI40" s="3"/>
      <c r="BJ40" s="3"/>
      <c r="BK40" s="4"/>
      <c r="BL40" s="3"/>
      <c r="BM40" s="3"/>
      <c r="BN40" s="3"/>
      <c r="BO40" s="3"/>
      <c r="BP40" s="5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4"/>
      <c r="CD40" s="3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</row>
    <row r="41" spans="1:1121" s="7" customFormat="1" ht="39.75" customHeight="1">
      <c r="A41" s="118"/>
      <c r="B41" s="112"/>
      <c r="C41" s="113"/>
      <c r="D41" s="60" t="s">
        <v>49</v>
      </c>
      <c r="E41" s="61" t="s">
        <v>8</v>
      </c>
      <c r="F41" s="61"/>
      <c r="G41" s="61"/>
      <c r="H41" s="61"/>
      <c r="I41" s="61"/>
      <c r="J41" s="61"/>
      <c r="K41" s="61" t="s">
        <v>8</v>
      </c>
      <c r="L41" s="61" t="s">
        <v>8</v>
      </c>
      <c r="M41" s="61"/>
      <c r="N41" s="61"/>
      <c r="O41" s="61"/>
      <c r="P41" s="61"/>
      <c r="Q41" s="61"/>
      <c r="R41" s="61"/>
      <c r="S41" s="61"/>
      <c r="T41" s="61" t="s">
        <v>8</v>
      </c>
      <c r="U41" s="61">
        <v>2</v>
      </c>
      <c r="V41" s="55">
        <v>0</v>
      </c>
      <c r="W41" s="58">
        <v>0</v>
      </c>
      <c r="X41" s="61" t="s">
        <v>8</v>
      </c>
      <c r="Y41" s="61" t="s">
        <v>8</v>
      </c>
      <c r="Z41" s="61"/>
      <c r="AA41" s="61" t="s">
        <v>8</v>
      </c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 t="s">
        <v>8</v>
      </c>
      <c r="AO41" s="61"/>
      <c r="AP41" s="61"/>
      <c r="AQ41" s="61"/>
      <c r="AR41" s="61"/>
      <c r="AS41" s="61" t="s">
        <v>8</v>
      </c>
      <c r="AT41" s="62" t="s">
        <v>48</v>
      </c>
      <c r="AU41" s="62" t="s">
        <v>48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55">
        <v>0</v>
      </c>
      <c r="BE41" s="63">
        <v>2</v>
      </c>
      <c r="BF41" s="4"/>
      <c r="BG41" s="3"/>
      <c r="BH41" s="3"/>
      <c r="BI41" s="3"/>
      <c r="BJ41" s="3"/>
      <c r="BK41" s="4"/>
      <c r="BL41" s="3"/>
      <c r="BM41" s="3"/>
      <c r="BN41" s="3"/>
      <c r="BO41" s="3"/>
      <c r="BP41" s="5" t="s">
        <v>8</v>
      </c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4"/>
      <c r="CD41" s="3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</row>
    <row r="42" spans="1:1121" s="7" customFormat="1" ht="39" customHeight="1">
      <c r="A42" s="118" t="s">
        <v>56</v>
      </c>
      <c r="B42" s="110" t="s">
        <v>57</v>
      </c>
      <c r="C42" s="111"/>
      <c r="D42" s="56" t="s">
        <v>47</v>
      </c>
      <c r="E42" s="57">
        <v>2</v>
      </c>
      <c r="F42" s="57">
        <v>2</v>
      </c>
      <c r="G42" s="57">
        <v>4</v>
      </c>
      <c r="H42" s="57">
        <v>2</v>
      </c>
      <c r="I42" s="57">
        <v>2</v>
      </c>
      <c r="J42" s="57">
        <v>2</v>
      </c>
      <c r="K42" s="57">
        <v>2</v>
      </c>
      <c r="L42" s="57">
        <v>2</v>
      </c>
      <c r="M42" s="57">
        <v>2</v>
      </c>
      <c r="N42" s="57">
        <v>2</v>
      </c>
      <c r="O42" s="57">
        <v>2</v>
      </c>
      <c r="P42" s="57">
        <v>4</v>
      </c>
      <c r="Q42" s="57">
        <v>4</v>
      </c>
      <c r="R42" s="57">
        <v>4</v>
      </c>
      <c r="S42" s="57">
        <v>4</v>
      </c>
      <c r="T42" s="57">
        <v>2</v>
      </c>
      <c r="U42" s="57">
        <v>4</v>
      </c>
      <c r="V42" s="55">
        <v>0</v>
      </c>
      <c r="W42" s="58">
        <v>0</v>
      </c>
      <c r="X42" s="57">
        <v>2</v>
      </c>
      <c r="Y42" s="57">
        <v>2</v>
      </c>
      <c r="Z42" s="57">
        <v>2</v>
      </c>
      <c r="AA42" s="57">
        <v>2</v>
      </c>
      <c r="AB42" s="57">
        <v>2</v>
      </c>
      <c r="AC42" s="57">
        <v>2</v>
      </c>
      <c r="AD42" s="57">
        <v>2</v>
      </c>
      <c r="AE42" s="57">
        <v>2</v>
      </c>
      <c r="AF42" s="57">
        <v>2</v>
      </c>
      <c r="AG42" s="57">
        <v>2</v>
      </c>
      <c r="AH42" s="57">
        <v>2</v>
      </c>
      <c r="AI42" s="57">
        <v>2</v>
      </c>
      <c r="AJ42" s="57">
        <v>2</v>
      </c>
      <c r="AK42" s="57">
        <v>2</v>
      </c>
      <c r="AL42" s="57">
        <v>2</v>
      </c>
      <c r="AM42" s="57">
        <v>2</v>
      </c>
      <c r="AN42" s="57">
        <v>2</v>
      </c>
      <c r="AO42" s="57">
        <v>2</v>
      </c>
      <c r="AP42" s="57">
        <v>2</v>
      </c>
      <c r="AQ42" s="57">
        <v>2</v>
      </c>
      <c r="AR42" s="57">
        <v>2</v>
      </c>
      <c r="AS42" s="57">
        <v>2</v>
      </c>
      <c r="AT42" s="57" t="s">
        <v>48</v>
      </c>
      <c r="AU42" s="57" t="s">
        <v>48</v>
      </c>
      <c r="AV42" s="59">
        <v>0</v>
      </c>
      <c r="AW42" s="59">
        <v>0</v>
      </c>
      <c r="AX42" s="59">
        <v>0</v>
      </c>
      <c r="AY42" s="59">
        <v>0</v>
      </c>
      <c r="AZ42" s="59">
        <v>0</v>
      </c>
      <c r="BA42" s="59">
        <v>0</v>
      </c>
      <c r="BB42" s="59">
        <v>0</v>
      </c>
      <c r="BC42" s="59">
        <v>0</v>
      </c>
      <c r="BD42" s="55">
        <v>0</v>
      </c>
      <c r="BE42" s="59">
        <f>SUM(E42:AT42)</f>
        <v>90</v>
      </c>
      <c r="BF42" s="4"/>
      <c r="BG42" s="3"/>
      <c r="BH42" s="3"/>
      <c r="BI42" s="3"/>
      <c r="BJ42" s="3"/>
      <c r="BK42" s="4"/>
      <c r="BL42" s="3"/>
      <c r="BM42" s="3"/>
      <c r="BN42" s="3"/>
      <c r="BO42" s="3"/>
      <c r="BP42" s="5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4"/>
      <c r="CD42" s="3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</row>
    <row r="43" spans="1:1121" s="7" customFormat="1" ht="33" customHeight="1">
      <c r="A43" s="118"/>
      <c r="B43" s="112"/>
      <c r="C43" s="113"/>
      <c r="D43" s="60" t="s">
        <v>49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>
        <v>2</v>
      </c>
      <c r="R43" s="61"/>
      <c r="S43" s="61" t="s">
        <v>8</v>
      </c>
      <c r="T43" s="61">
        <v>2</v>
      </c>
      <c r="U43" s="61" t="s">
        <v>8</v>
      </c>
      <c r="V43" s="55">
        <v>0</v>
      </c>
      <c r="W43" s="58">
        <v>0</v>
      </c>
      <c r="X43" s="61" t="s">
        <v>8</v>
      </c>
      <c r="Y43" s="61" t="s">
        <v>8</v>
      </c>
      <c r="Z43" s="61" t="s">
        <v>8</v>
      </c>
      <c r="AA43" s="61"/>
      <c r="AB43" s="61"/>
      <c r="AC43" s="61"/>
      <c r="AD43" s="61"/>
      <c r="AE43" s="61"/>
      <c r="AF43" s="61" t="s">
        <v>8</v>
      </c>
      <c r="AG43" s="61"/>
      <c r="AH43" s="61"/>
      <c r="AI43" s="61"/>
      <c r="AJ43" s="61" t="s">
        <v>8</v>
      </c>
      <c r="AK43" s="61"/>
      <c r="AL43" s="61"/>
      <c r="AM43" s="61"/>
      <c r="AN43" s="61"/>
      <c r="AO43" s="61"/>
      <c r="AP43" s="61"/>
      <c r="AQ43" s="61" t="s">
        <v>8</v>
      </c>
      <c r="AR43" s="61"/>
      <c r="AS43" s="61" t="s">
        <v>8</v>
      </c>
      <c r="AT43" s="62" t="s">
        <v>48</v>
      </c>
      <c r="AU43" s="62" t="s">
        <v>48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55">
        <v>0</v>
      </c>
      <c r="BE43" s="63">
        <v>4</v>
      </c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1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</row>
    <row r="44" spans="1:1121" s="7" customFormat="1" ht="33" customHeight="1">
      <c r="A44" s="118" t="s">
        <v>58</v>
      </c>
      <c r="B44" s="110" t="s">
        <v>59</v>
      </c>
      <c r="C44" s="111"/>
      <c r="D44" s="56" t="s">
        <v>47</v>
      </c>
      <c r="E44" s="57">
        <v>4</v>
      </c>
      <c r="F44" s="57">
        <v>4</v>
      </c>
      <c r="G44" s="57">
        <v>4</v>
      </c>
      <c r="H44" s="57">
        <v>4</v>
      </c>
      <c r="I44" s="57">
        <v>4</v>
      </c>
      <c r="J44" s="57">
        <v>4</v>
      </c>
      <c r="K44" s="57">
        <v>4</v>
      </c>
      <c r="L44" s="57">
        <v>4</v>
      </c>
      <c r="M44" s="57">
        <v>4</v>
      </c>
      <c r="N44" s="57">
        <v>4</v>
      </c>
      <c r="O44" s="57">
        <v>4</v>
      </c>
      <c r="P44" s="57">
        <v>4</v>
      </c>
      <c r="Q44" s="57">
        <v>4</v>
      </c>
      <c r="R44" s="57">
        <v>4</v>
      </c>
      <c r="S44" s="57">
        <v>4</v>
      </c>
      <c r="T44" s="57">
        <v>4</v>
      </c>
      <c r="U44" s="57">
        <v>4</v>
      </c>
      <c r="V44" s="55">
        <v>0</v>
      </c>
      <c r="W44" s="58">
        <v>0</v>
      </c>
      <c r="X44" s="57">
        <v>2</v>
      </c>
      <c r="Y44" s="57">
        <v>2</v>
      </c>
      <c r="Z44" s="57">
        <v>2</v>
      </c>
      <c r="AA44" s="57">
        <v>2</v>
      </c>
      <c r="AB44" s="57">
        <v>2</v>
      </c>
      <c r="AC44" s="57">
        <v>2</v>
      </c>
      <c r="AD44" s="57">
        <v>2</v>
      </c>
      <c r="AE44" s="57">
        <v>2</v>
      </c>
      <c r="AF44" s="57">
        <v>2</v>
      </c>
      <c r="AG44" s="57">
        <v>4</v>
      </c>
      <c r="AH44" s="57">
        <v>4</v>
      </c>
      <c r="AI44" s="57">
        <v>4</v>
      </c>
      <c r="AJ44" s="57">
        <v>4</v>
      </c>
      <c r="AK44" s="57">
        <v>4</v>
      </c>
      <c r="AL44" s="57">
        <v>4</v>
      </c>
      <c r="AM44" s="57">
        <v>4</v>
      </c>
      <c r="AN44" s="57">
        <v>4</v>
      </c>
      <c r="AO44" s="57">
        <v>4</v>
      </c>
      <c r="AP44" s="57">
        <v>4</v>
      </c>
      <c r="AQ44" s="57">
        <v>4</v>
      </c>
      <c r="AR44" s="57">
        <v>4</v>
      </c>
      <c r="AS44" s="57">
        <v>6</v>
      </c>
      <c r="AT44" s="57">
        <v>6</v>
      </c>
      <c r="AU44" s="57" t="s">
        <v>48</v>
      </c>
      <c r="AV44" s="59">
        <v>0</v>
      </c>
      <c r="AW44" s="59">
        <v>0</v>
      </c>
      <c r="AX44" s="59">
        <v>0</v>
      </c>
      <c r="AY44" s="59">
        <v>0</v>
      </c>
      <c r="AZ44" s="59">
        <v>0</v>
      </c>
      <c r="BA44" s="59">
        <v>0</v>
      </c>
      <c r="BB44" s="59">
        <v>0</v>
      </c>
      <c r="BC44" s="59">
        <v>0</v>
      </c>
      <c r="BD44" s="55">
        <v>0</v>
      </c>
      <c r="BE44" s="59">
        <f>SUM(E44:AT44)</f>
        <v>146</v>
      </c>
      <c r="BF44" s="3"/>
      <c r="BG44" s="3"/>
      <c r="BH44" s="3"/>
      <c r="BI44" s="3" t="s">
        <v>8</v>
      </c>
      <c r="BJ44" s="4"/>
      <c r="BK44" s="3"/>
      <c r="BL44" s="3"/>
      <c r="BM44" s="3"/>
      <c r="BN44" s="3"/>
      <c r="BO44" s="5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4"/>
      <c r="CC44" s="3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</row>
    <row r="45" spans="1:1121" s="7" customFormat="1" ht="34.5" customHeight="1">
      <c r="A45" s="118"/>
      <c r="B45" s="112"/>
      <c r="C45" s="113"/>
      <c r="D45" s="60" t="s">
        <v>49</v>
      </c>
      <c r="E45" s="61"/>
      <c r="F45" s="61"/>
      <c r="G45" s="61"/>
      <c r="H45" s="61"/>
      <c r="I45" s="61" t="s">
        <v>8</v>
      </c>
      <c r="J45" s="61"/>
      <c r="K45" s="61"/>
      <c r="L45" s="61"/>
      <c r="M45" s="61" t="s">
        <v>8</v>
      </c>
      <c r="N45" s="61" t="s">
        <v>8</v>
      </c>
      <c r="O45" s="61"/>
      <c r="P45" s="61"/>
      <c r="Q45" s="61"/>
      <c r="R45" s="61"/>
      <c r="S45" s="61"/>
      <c r="T45" s="61"/>
      <c r="U45" s="61"/>
      <c r="V45" s="55">
        <v>0</v>
      </c>
      <c r="W45" s="58">
        <v>0</v>
      </c>
      <c r="X45" s="61"/>
      <c r="Y45" s="61"/>
      <c r="Z45" s="61" t="s">
        <v>8</v>
      </c>
      <c r="AA45" s="61"/>
      <c r="AB45" s="61"/>
      <c r="AC45" s="61"/>
      <c r="AD45" s="61"/>
      <c r="AE45" s="61" t="s">
        <v>8</v>
      </c>
      <c r="AF45" s="61" t="s">
        <v>8</v>
      </c>
      <c r="AG45" s="61" t="s">
        <v>8</v>
      </c>
      <c r="AH45" s="61"/>
      <c r="AI45" s="61" t="s">
        <v>8</v>
      </c>
      <c r="AJ45" s="61"/>
      <c r="AK45" s="61"/>
      <c r="AL45" s="61"/>
      <c r="AM45" s="61"/>
      <c r="AN45" s="61"/>
      <c r="AO45" s="61"/>
      <c r="AP45" s="61">
        <v>2</v>
      </c>
      <c r="AQ45" s="61"/>
      <c r="AR45" s="61">
        <v>2</v>
      </c>
      <c r="AS45" s="61" t="s">
        <v>8</v>
      </c>
      <c r="AT45" s="62" t="s">
        <v>48</v>
      </c>
      <c r="AU45" s="62" t="s">
        <v>48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0</v>
      </c>
      <c r="BC45" s="63">
        <v>0</v>
      </c>
      <c r="BD45" s="55">
        <v>0</v>
      </c>
      <c r="BE45" s="63">
        <v>4</v>
      </c>
      <c r="BF45" s="3"/>
      <c r="BG45" s="3"/>
      <c r="BH45" s="3" t="s">
        <v>8</v>
      </c>
      <c r="BI45" s="3"/>
      <c r="BJ45" s="4"/>
      <c r="BK45" s="3"/>
      <c r="BL45" s="3"/>
      <c r="BM45" s="3"/>
      <c r="BN45" s="3"/>
      <c r="BO45" s="5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4"/>
      <c r="CC45" s="3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</row>
    <row r="46" spans="1:1121" s="7" customFormat="1" ht="36.75" customHeight="1">
      <c r="A46" s="119" t="s">
        <v>60</v>
      </c>
      <c r="B46" s="110" t="s">
        <v>61</v>
      </c>
      <c r="C46" s="111"/>
      <c r="D46" s="56" t="s">
        <v>47</v>
      </c>
      <c r="E46" s="64">
        <v>2</v>
      </c>
      <c r="F46" s="65">
        <v>2</v>
      </c>
      <c r="G46" s="65">
        <v>2</v>
      </c>
      <c r="H46" s="65">
        <v>2</v>
      </c>
      <c r="I46" s="65">
        <v>2</v>
      </c>
      <c r="J46" s="65">
        <v>2</v>
      </c>
      <c r="K46" s="65">
        <v>2</v>
      </c>
      <c r="L46" s="65">
        <v>2</v>
      </c>
      <c r="M46" s="65">
        <v>2</v>
      </c>
      <c r="N46" s="65">
        <v>2</v>
      </c>
      <c r="O46" s="65">
        <v>2</v>
      </c>
      <c r="P46" s="65">
        <v>2</v>
      </c>
      <c r="Q46" s="65">
        <v>2</v>
      </c>
      <c r="R46" s="65">
        <v>2</v>
      </c>
      <c r="S46" s="65">
        <v>2</v>
      </c>
      <c r="T46" s="65">
        <v>2</v>
      </c>
      <c r="U46" s="65">
        <v>2</v>
      </c>
      <c r="V46" s="55">
        <v>0</v>
      </c>
      <c r="W46" s="66">
        <v>0</v>
      </c>
      <c r="X46" s="65">
        <v>2</v>
      </c>
      <c r="Y46" s="65">
        <v>2</v>
      </c>
      <c r="Z46" s="65">
        <v>2</v>
      </c>
      <c r="AA46" s="65">
        <v>2</v>
      </c>
      <c r="AB46" s="65">
        <v>2</v>
      </c>
      <c r="AC46" s="65">
        <v>2</v>
      </c>
      <c r="AD46" s="65">
        <v>2</v>
      </c>
      <c r="AE46" s="65">
        <v>2</v>
      </c>
      <c r="AF46" s="65">
        <v>2</v>
      </c>
      <c r="AG46" s="65">
        <v>2</v>
      </c>
      <c r="AH46" s="65">
        <v>2</v>
      </c>
      <c r="AI46" s="65">
        <v>2</v>
      </c>
      <c r="AJ46" s="65">
        <v>2</v>
      </c>
      <c r="AK46" s="65">
        <v>2</v>
      </c>
      <c r="AL46" s="65">
        <v>2</v>
      </c>
      <c r="AM46" s="65">
        <v>2</v>
      </c>
      <c r="AN46" s="65">
        <v>2</v>
      </c>
      <c r="AO46" s="65">
        <v>2</v>
      </c>
      <c r="AP46" s="65">
        <v>2</v>
      </c>
      <c r="AQ46" s="65" t="s">
        <v>8</v>
      </c>
      <c r="AR46" s="65" t="s">
        <v>8</v>
      </c>
      <c r="AS46" s="65" t="s">
        <v>8</v>
      </c>
      <c r="AT46" s="57" t="s">
        <v>48</v>
      </c>
      <c r="AU46" s="57" t="s">
        <v>48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55">
        <v>0</v>
      </c>
      <c r="BE46" s="67">
        <f>SUM(E46:AT46)</f>
        <v>72</v>
      </c>
      <c r="BF46" s="3"/>
      <c r="BG46" s="3"/>
      <c r="BH46" s="3"/>
      <c r="BI46" s="3"/>
      <c r="BJ46" s="26"/>
      <c r="BK46" s="3"/>
      <c r="BL46" s="3"/>
      <c r="BM46" s="3"/>
      <c r="BN46" s="3"/>
      <c r="BO46" s="5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4"/>
      <c r="CC46" s="3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</row>
    <row r="47" spans="1:1121" s="7" customFormat="1" ht="41.25" customHeight="1">
      <c r="A47" s="120"/>
      <c r="B47" s="112"/>
      <c r="C47" s="113"/>
      <c r="D47" s="60" t="s">
        <v>49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55">
        <v>0</v>
      </c>
      <c r="W47" s="58">
        <v>0</v>
      </c>
      <c r="X47" s="61" t="s">
        <v>62</v>
      </c>
      <c r="Y47" s="61"/>
      <c r="Z47" s="61"/>
      <c r="AA47" s="61" t="s">
        <v>8</v>
      </c>
      <c r="AB47" s="61"/>
      <c r="AC47" s="61"/>
      <c r="AD47" s="61"/>
      <c r="AE47" s="61"/>
      <c r="AF47" s="61"/>
      <c r="AG47" s="61"/>
      <c r="AH47" s="61"/>
      <c r="AI47" s="61">
        <v>2</v>
      </c>
      <c r="AJ47" s="61"/>
      <c r="AK47" s="61"/>
      <c r="AL47" s="61" t="s">
        <v>8</v>
      </c>
      <c r="AM47" s="61" t="s">
        <v>8</v>
      </c>
      <c r="AN47" s="61"/>
      <c r="AO47" s="61"/>
      <c r="AP47" s="61" t="s">
        <v>8</v>
      </c>
      <c r="AQ47" s="61"/>
      <c r="AR47" s="61"/>
      <c r="AS47" s="61"/>
      <c r="AT47" s="62" t="s">
        <v>48</v>
      </c>
      <c r="AU47" s="62" t="s">
        <v>48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55">
        <v>0</v>
      </c>
      <c r="BE47" s="63">
        <v>2</v>
      </c>
      <c r="BF47" s="3"/>
      <c r="BG47" s="3"/>
      <c r="BH47" s="3"/>
      <c r="BI47" s="3"/>
      <c r="BJ47" s="4"/>
      <c r="BK47" s="3"/>
      <c r="BL47" s="3"/>
      <c r="BM47" s="3"/>
      <c r="BN47" s="3"/>
      <c r="BO47" s="5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4"/>
      <c r="CC47" s="3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</row>
    <row r="48" spans="1:1121" s="7" customFormat="1" ht="39" customHeight="1">
      <c r="A48" s="119" t="s">
        <v>63</v>
      </c>
      <c r="B48" s="110" t="s">
        <v>64</v>
      </c>
      <c r="C48" s="111"/>
      <c r="D48" s="68" t="s">
        <v>47</v>
      </c>
      <c r="E48" s="69">
        <v>2</v>
      </c>
      <c r="F48" s="69">
        <v>2</v>
      </c>
      <c r="G48" s="69">
        <v>2</v>
      </c>
      <c r="H48" s="69">
        <v>2</v>
      </c>
      <c r="I48" s="69">
        <v>2</v>
      </c>
      <c r="J48" s="69">
        <v>2</v>
      </c>
      <c r="K48" s="69">
        <v>2</v>
      </c>
      <c r="L48" s="69">
        <v>2</v>
      </c>
      <c r="M48" s="69">
        <v>2</v>
      </c>
      <c r="N48" s="69">
        <v>2</v>
      </c>
      <c r="O48" s="69">
        <v>2</v>
      </c>
      <c r="P48" s="69">
        <v>2</v>
      </c>
      <c r="Q48" s="69">
        <v>2</v>
      </c>
      <c r="R48" s="69">
        <v>2</v>
      </c>
      <c r="S48" s="69">
        <v>2</v>
      </c>
      <c r="T48" s="69">
        <v>2</v>
      </c>
      <c r="U48" s="69">
        <v>2</v>
      </c>
      <c r="V48" s="55">
        <v>0</v>
      </c>
      <c r="W48" s="58">
        <v>0</v>
      </c>
      <c r="X48" s="69">
        <v>4</v>
      </c>
      <c r="Y48" s="69">
        <v>2</v>
      </c>
      <c r="Z48" s="69">
        <v>2</v>
      </c>
      <c r="AA48" s="69">
        <v>2</v>
      </c>
      <c r="AB48" s="69">
        <v>2</v>
      </c>
      <c r="AC48" s="69">
        <v>2</v>
      </c>
      <c r="AD48" s="69">
        <v>2</v>
      </c>
      <c r="AE48" s="69">
        <v>2</v>
      </c>
      <c r="AF48" s="69">
        <v>2</v>
      </c>
      <c r="AG48" s="69">
        <v>2</v>
      </c>
      <c r="AH48" s="69">
        <v>2</v>
      </c>
      <c r="AI48" s="69">
        <v>2</v>
      </c>
      <c r="AJ48" s="69">
        <v>2</v>
      </c>
      <c r="AK48" s="69">
        <v>2</v>
      </c>
      <c r="AL48" s="69">
        <v>2</v>
      </c>
      <c r="AM48" s="69">
        <v>2</v>
      </c>
      <c r="AN48" s="69">
        <v>2</v>
      </c>
      <c r="AO48" s="69">
        <v>2</v>
      </c>
      <c r="AP48" s="69">
        <v>2</v>
      </c>
      <c r="AQ48" s="69">
        <v>2</v>
      </c>
      <c r="AR48" s="69">
        <v>2</v>
      </c>
      <c r="AS48" s="69" t="s">
        <v>8</v>
      </c>
      <c r="AT48" s="57" t="s">
        <v>48</v>
      </c>
      <c r="AU48" s="57" t="s">
        <v>48</v>
      </c>
      <c r="AV48" s="70">
        <v>0</v>
      </c>
      <c r="AW48" s="70">
        <v>0</v>
      </c>
      <c r="AX48" s="70">
        <v>0</v>
      </c>
      <c r="AY48" s="70">
        <v>0</v>
      </c>
      <c r="AZ48" s="70">
        <v>0</v>
      </c>
      <c r="BA48" s="70">
        <v>0</v>
      </c>
      <c r="BB48" s="70">
        <v>0</v>
      </c>
      <c r="BC48" s="70">
        <v>0</v>
      </c>
      <c r="BD48" s="55">
        <v>0</v>
      </c>
      <c r="BE48" s="70">
        <f>SUM(E48:AT48)</f>
        <v>78</v>
      </c>
      <c r="BF48" s="3"/>
      <c r="BG48" s="3"/>
      <c r="BH48" s="3"/>
      <c r="BI48" s="3"/>
      <c r="BJ48" s="4"/>
      <c r="BK48" s="3"/>
      <c r="BL48" s="3"/>
      <c r="BM48" s="3"/>
      <c r="BN48" s="3"/>
      <c r="BO48" s="5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4"/>
      <c r="CC48" s="3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</row>
    <row r="49" spans="1:1121" s="7" customFormat="1" ht="40.5" customHeight="1">
      <c r="A49" s="120"/>
      <c r="B49" s="112"/>
      <c r="C49" s="113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55">
        <v>0</v>
      </c>
      <c r="W49" s="58">
        <v>0</v>
      </c>
      <c r="X49" s="61" t="s">
        <v>8</v>
      </c>
      <c r="Y49" s="61"/>
      <c r="Z49" s="61" t="s">
        <v>8</v>
      </c>
      <c r="AA49" s="61" t="s">
        <v>8</v>
      </c>
      <c r="AB49" s="61"/>
      <c r="AC49" s="61"/>
      <c r="AD49" s="61"/>
      <c r="AE49" s="61"/>
      <c r="AF49" s="61" t="s">
        <v>8</v>
      </c>
      <c r="AG49" s="61" t="s">
        <v>8</v>
      </c>
      <c r="AH49" s="61"/>
      <c r="AI49" s="61"/>
      <c r="AJ49" s="61"/>
      <c r="AK49" s="61">
        <v>2</v>
      </c>
      <c r="AL49" s="61" t="s">
        <v>8</v>
      </c>
      <c r="AM49" s="61" t="s">
        <v>8</v>
      </c>
      <c r="AN49" s="61"/>
      <c r="AO49" s="61"/>
      <c r="AP49" s="61"/>
      <c r="AQ49" s="61"/>
      <c r="AR49" s="61"/>
      <c r="AS49" s="61" t="s">
        <v>8</v>
      </c>
      <c r="AT49" s="62" t="s">
        <v>48</v>
      </c>
      <c r="AU49" s="62" t="s">
        <v>48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55">
        <v>0</v>
      </c>
      <c r="BE49" s="63">
        <v>2</v>
      </c>
      <c r="BF49" s="3"/>
      <c r="BG49" s="3"/>
      <c r="BH49" s="3"/>
      <c r="BI49" s="3"/>
      <c r="BJ49" s="4"/>
      <c r="BK49" s="3"/>
      <c r="BL49" s="3"/>
      <c r="BM49" s="3"/>
      <c r="BN49" s="3"/>
      <c r="BO49" s="5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4"/>
      <c r="CC49" s="3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</row>
    <row r="50" spans="1:1121" s="7" customFormat="1" ht="38.25" customHeight="1">
      <c r="A50" s="119" t="s">
        <v>65</v>
      </c>
      <c r="B50" s="110" t="s">
        <v>66</v>
      </c>
      <c r="C50" s="111"/>
      <c r="D50" s="68" t="s">
        <v>47</v>
      </c>
      <c r="E50" s="69">
        <v>2</v>
      </c>
      <c r="F50" s="69">
        <v>2</v>
      </c>
      <c r="G50" s="69">
        <v>2</v>
      </c>
      <c r="H50" s="69">
        <v>2</v>
      </c>
      <c r="I50" s="69">
        <v>2</v>
      </c>
      <c r="J50" s="69">
        <v>2</v>
      </c>
      <c r="K50" s="69">
        <v>2</v>
      </c>
      <c r="L50" s="69">
        <v>2</v>
      </c>
      <c r="M50" s="69">
        <v>2</v>
      </c>
      <c r="N50" s="69">
        <v>2</v>
      </c>
      <c r="O50" s="69">
        <v>2</v>
      </c>
      <c r="P50" s="69">
        <v>2</v>
      </c>
      <c r="Q50" s="69">
        <v>2</v>
      </c>
      <c r="R50" s="69">
        <v>2</v>
      </c>
      <c r="S50" s="69">
        <v>2</v>
      </c>
      <c r="T50" s="69">
        <v>2</v>
      </c>
      <c r="U50" s="69">
        <v>2</v>
      </c>
      <c r="V50" s="55">
        <v>0</v>
      </c>
      <c r="W50" s="58">
        <v>0</v>
      </c>
      <c r="X50" s="69">
        <v>2</v>
      </c>
      <c r="Y50" s="69">
        <v>2</v>
      </c>
      <c r="Z50" s="69">
        <v>2</v>
      </c>
      <c r="AA50" s="69">
        <v>2</v>
      </c>
      <c r="AB50" s="69">
        <v>2</v>
      </c>
      <c r="AC50" s="69">
        <v>2</v>
      </c>
      <c r="AD50" s="69">
        <v>2</v>
      </c>
      <c r="AE50" s="69">
        <v>2</v>
      </c>
      <c r="AF50" s="69">
        <v>2</v>
      </c>
      <c r="AG50" s="69">
        <v>2</v>
      </c>
      <c r="AH50" s="69">
        <v>2</v>
      </c>
      <c r="AI50" s="69">
        <v>2</v>
      </c>
      <c r="AJ50" s="69">
        <v>2</v>
      </c>
      <c r="AK50" s="69">
        <v>2</v>
      </c>
      <c r="AL50" s="69">
        <v>2</v>
      </c>
      <c r="AM50" s="69">
        <v>2</v>
      </c>
      <c r="AN50" s="69">
        <v>2</v>
      </c>
      <c r="AO50" s="69">
        <v>2</v>
      </c>
      <c r="AP50" s="69">
        <v>2</v>
      </c>
      <c r="AQ50" s="69">
        <v>2</v>
      </c>
      <c r="AR50" s="69">
        <v>2</v>
      </c>
      <c r="AS50" s="69">
        <v>2</v>
      </c>
      <c r="AT50" s="57" t="s">
        <v>48</v>
      </c>
      <c r="AU50" s="57" t="s">
        <v>48</v>
      </c>
      <c r="AV50" s="70">
        <v>0</v>
      </c>
      <c r="AW50" s="70">
        <v>0</v>
      </c>
      <c r="AX50" s="70">
        <v>0</v>
      </c>
      <c r="AY50" s="70">
        <v>0</v>
      </c>
      <c r="AZ50" s="70">
        <v>0</v>
      </c>
      <c r="BA50" s="70">
        <v>0</v>
      </c>
      <c r="BB50" s="70">
        <v>0</v>
      </c>
      <c r="BC50" s="70">
        <v>0</v>
      </c>
      <c r="BD50" s="55">
        <v>0</v>
      </c>
      <c r="BE50" s="70">
        <f>SUM(E50:AT50)</f>
        <v>78</v>
      </c>
      <c r="BF50" s="3"/>
      <c r="BG50" s="3"/>
      <c r="BH50" s="3"/>
      <c r="BI50" s="3"/>
      <c r="BJ50" s="4"/>
      <c r="BK50" s="3"/>
      <c r="BL50" s="3"/>
      <c r="BM50" s="3"/>
      <c r="BN50" s="3"/>
      <c r="BO50" s="5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4"/>
      <c r="CC50" s="3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</row>
    <row r="51" spans="1:1121" s="7" customFormat="1" ht="39.75" customHeight="1">
      <c r="A51" s="120"/>
      <c r="B51" s="112"/>
      <c r="C51" s="113"/>
      <c r="D51" s="60" t="s">
        <v>49</v>
      </c>
      <c r="E51" s="61"/>
      <c r="F51" s="61"/>
      <c r="G51" s="61"/>
      <c r="H51" s="61"/>
      <c r="I51" s="61" t="s">
        <v>8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55">
        <v>0</v>
      </c>
      <c r="W51" s="58">
        <v>0</v>
      </c>
      <c r="X51" s="61" t="s">
        <v>8</v>
      </c>
      <c r="Y51" s="61"/>
      <c r="Z51" s="61" t="s">
        <v>8</v>
      </c>
      <c r="AA51" s="61" t="s">
        <v>8</v>
      </c>
      <c r="AB51" s="61"/>
      <c r="AC51" s="61"/>
      <c r="AD51" s="61" t="s">
        <v>8</v>
      </c>
      <c r="AE51" s="61"/>
      <c r="AF51" s="61" t="s">
        <v>8</v>
      </c>
      <c r="AG51" s="61"/>
      <c r="AH51" s="61" t="s">
        <v>8</v>
      </c>
      <c r="AI51" s="61"/>
      <c r="AJ51" s="61" t="s">
        <v>8</v>
      </c>
      <c r="AK51" s="61"/>
      <c r="AL51" s="61"/>
      <c r="AM51" s="61">
        <v>2</v>
      </c>
      <c r="AN51" s="61"/>
      <c r="AO51" s="61"/>
      <c r="AP51" s="61"/>
      <c r="AQ51" s="61"/>
      <c r="AR51" s="61" t="s">
        <v>8</v>
      </c>
      <c r="AS51" s="61" t="s">
        <v>8</v>
      </c>
      <c r="AT51" s="62" t="s">
        <v>48</v>
      </c>
      <c r="AU51" s="62" t="s">
        <v>48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55">
        <v>0</v>
      </c>
      <c r="BE51" s="63">
        <v>2</v>
      </c>
      <c r="BF51" s="3"/>
      <c r="BG51" s="3"/>
      <c r="BH51" s="3"/>
      <c r="BI51" s="3"/>
      <c r="BJ51" s="4"/>
      <c r="BK51" s="3"/>
      <c r="BL51" s="3"/>
      <c r="BM51" s="3"/>
      <c r="BN51" s="3"/>
      <c r="BO51" s="5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4"/>
      <c r="CC51" s="3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</row>
    <row r="52" spans="1:1121" s="7" customFormat="1" ht="45.75" customHeight="1">
      <c r="A52" s="119" t="s">
        <v>67</v>
      </c>
      <c r="B52" s="110" t="s">
        <v>68</v>
      </c>
      <c r="C52" s="111"/>
      <c r="D52" s="68" t="s">
        <v>47</v>
      </c>
      <c r="E52" s="71" t="s">
        <v>8</v>
      </c>
      <c r="F52" s="72" t="s">
        <v>8</v>
      </c>
      <c r="G52" s="72" t="s">
        <v>8</v>
      </c>
      <c r="H52" s="72" t="s">
        <v>8</v>
      </c>
      <c r="I52" s="72" t="s">
        <v>8</v>
      </c>
      <c r="J52" s="72" t="s">
        <v>8</v>
      </c>
      <c r="K52" s="72" t="s">
        <v>8</v>
      </c>
      <c r="L52" s="72" t="s">
        <v>8</v>
      </c>
      <c r="M52" s="72" t="s">
        <v>8</v>
      </c>
      <c r="N52" s="72" t="s">
        <v>8</v>
      </c>
      <c r="O52" s="72" t="s">
        <v>8</v>
      </c>
      <c r="P52" s="72" t="s">
        <v>8</v>
      </c>
      <c r="Q52" s="72" t="s">
        <v>8</v>
      </c>
      <c r="R52" s="72" t="s">
        <v>8</v>
      </c>
      <c r="S52" s="72" t="s">
        <v>8</v>
      </c>
      <c r="T52" s="72" t="s">
        <v>8</v>
      </c>
      <c r="U52" s="72" t="s">
        <v>8</v>
      </c>
      <c r="V52" s="55">
        <v>0</v>
      </c>
      <c r="W52" s="58">
        <v>0</v>
      </c>
      <c r="X52" s="72" t="s">
        <v>8</v>
      </c>
      <c r="Y52" s="72">
        <v>2</v>
      </c>
      <c r="Z52" s="72">
        <v>2</v>
      </c>
      <c r="AA52" s="72">
        <v>2</v>
      </c>
      <c r="AB52" s="72">
        <v>2</v>
      </c>
      <c r="AC52" s="72">
        <v>2</v>
      </c>
      <c r="AD52" s="72">
        <v>2</v>
      </c>
      <c r="AE52" s="72">
        <v>2</v>
      </c>
      <c r="AF52" s="72">
        <v>2</v>
      </c>
      <c r="AG52" s="72">
        <v>2</v>
      </c>
      <c r="AH52" s="72">
        <v>2</v>
      </c>
      <c r="AI52" s="72">
        <v>2</v>
      </c>
      <c r="AJ52" s="72">
        <v>2</v>
      </c>
      <c r="AK52" s="72">
        <v>2</v>
      </c>
      <c r="AL52" s="72">
        <v>2</v>
      </c>
      <c r="AM52" s="72">
        <v>2</v>
      </c>
      <c r="AN52" s="72">
        <v>2</v>
      </c>
      <c r="AO52" s="72">
        <v>2</v>
      </c>
      <c r="AP52" s="72">
        <v>2</v>
      </c>
      <c r="AQ52" s="72">
        <v>2</v>
      </c>
      <c r="AR52" s="72">
        <v>2</v>
      </c>
      <c r="AS52" s="72">
        <v>4</v>
      </c>
      <c r="AT52" s="57" t="s">
        <v>48</v>
      </c>
      <c r="AU52" s="57" t="s">
        <v>48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55">
        <v>0</v>
      </c>
      <c r="BE52" s="73">
        <f>SUM(E52:AT52)</f>
        <v>44</v>
      </c>
      <c r="BF52" s="3"/>
      <c r="BG52" s="3"/>
      <c r="BH52" s="3"/>
      <c r="BI52" s="3"/>
      <c r="BJ52" s="4"/>
      <c r="BK52" s="3"/>
      <c r="BL52" s="3"/>
      <c r="BM52" s="3"/>
      <c r="BN52" s="3"/>
      <c r="BO52" s="5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4"/>
      <c r="CC52" s="3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</row>
    <row r="53" spans="1:1121" s="7" customFormat="1" ht="39.75" customHeight="1">
      <c r="A53" s="120"/>
      <c r="B53" s="112"/>
      <c r="C53" s="113"/>
      <c r="D53" s="60" t="s">
        <v>49</v>
      </c>
      <c r="E53" s="74"/>
      <c r="F53" s="61"/>
      <c r="G53" s="61"/>
      <c r="H53" s="61"/>
      <c r="I53" s="61"/>
      <c r="J53" s="61" t="s">
        <v>8</v>
      </c>
      <c r="K53" s="61"/>
      <c r="L53" s="61"/>
      <c r="M53" s="61"/>
      <c r="N53" s="61"/>
      <c r="O53" s="61"/>
      <c r="P53" s="61"/>
      <c r="Q53" s="61"/>
      <c r="R53" s="61"/>
      <c r="S53" s="61" t="s">
        <v>8</v>
      </c>
      <c r="T53" s="61" t="s">
        <v>8</v>
      </c>
      <c r="U53" s="61" t="s">
        <v>8</v>
      </c>
      <c r="V53" s="55">
        <v>0</v>
      </c>
      <c r="W53" s="58">
        <v>0</v>
      </c>
      <c r="X53" s="61" t="s">
        <v>8</v>
      </c>
      <c r="Y53" s="61" t="s">
        <v>8</v>
      </c>
      <c r="Z53" s="61" t="s">
        <v>8</v>
      </c>
      <c r="AA53" s="61" t="s">
        <v>8</v>
      </c>
      <c r="AB53" s="61"/>
      <c r="AC53" s="61"/>
      <c r="AD53" s="61"/>
      <c r="AE53" s="61" t="s">
        <v>8</v>
      </c>
      <c r="AF53" s="61"/>
      <c r="AG53" s="61"/>
      <c r="AH53" s="61"/>
      <c r="AI53" s="61"/>
      <c r="AJ53" s="61"/>
      <c r="AK53" s="61" t="s">
        <v>8</v>
      </c>
      <c r="AL53" s="61">
        <v>2</v>
      </c>
      <c r="AM53" s="61" t="s">
        <v>8</v>
      </c>
      <c r="AN53" s="61" t="s">
        <v>8</v>
      </c>
      <c r="AO53" s="61"/>
      <c r="AP53" s="61"/>
      <c r="AQ53" s="61"/>
      <c r="AR53" s="61"/>
      <c r="AS53" s="61"/>
      <c r="AT53" s="62" t="s">
        <v>8</v>
      </c>
      <c r="AU53" s="62" t="s">
        <v>48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55">
        <v>0</v>
      </c>
      <c r="BE53" s="63">
        <v>2</v>
      </c>
      <c r="BF53" s="3"/>
      <c r="BG53" s="3"/>
      <c r="BH53" s="3"/>
      <c r="BI53" s="3"/>
      <c r="BJ53" s="4"/>
      <c r="BK53" s="3"/>
      <c r="BL53" s="3"/>
      <c r="BM53" s="3"/>
      <c r="BN53" s="3"/>
      <c r="BO53" s="5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4"/>
      <c r="CC53" s="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</row>
    <row r="54" spans="1:1121" s="7" customFormat="1" ht="42.75" customHeight="1">
      <c r="A54" s="118" t="s">
        <v>69</v>
      </c>
      <c r="B54" s="110" t="s">
        <v>70</v>
      </c>
      <c r="C54" s="111"/>
      <c r="D54" s="56" t="s">
        <v>47</v>
      </c>
      <c r="E54" s="57">
        <v>2</v>
      </c>
      <c r="F54" s="57">
        <v>2</v>
      </c>
      <c r="G54" s="57">
        <v>2</v>
      </c>
      <c r="H54" s="57">
        <v>2</v>
      </c>
      <c r="I54" s="57">
        <v>2</v>
      </c>
      <c r="J54" s="57">
        <v>2</v>
      </c>
      <c r="K54" s="57">
        <v>2</v>
      </c>
      <c r="L54" s="57">
        <v>2</v>
      </c>
      <c r="M54" s="57">
        <v>2</v>
      </c>
      <c r="N54" s="57">
        <v>4</v>
      </c>
      <c r="O54" s="57">
        <v>4</v>
      </c>
      <c r="P54" s="57">
        <v>2</v>
      </c>
      <c r="Q54" s="57">
        <v>2</v>
      </c>
      <c r="R54" s="57">
        <v>2</v>
      </c>
      <c r="S54" s="57">
        <v>2</v>
      </c>
      <c r="T54" s="57">
        <v>4</v>
      </c>
      <c r="U54" s="57">
        <v>4</v>
      </c>
      <c r="V54" s="55">
        <v>0</v>
      </c>
      <c r="W54" s="58">
        <v>0</v>
      </c>
      <c r="X54" s="57">
        <v>2</v>
      </c>
      <c r="Y54" s="57">
        <v>2</v>
      </c>
      <c r="Z54" s="57">
        <v>2</v>
      </c>
      <c r="AA54" s="57">
        <v>2</v>
      </c>
      <c r="AB54" s="57">
        <v>2</v>
      </c>
      <c r="AC54" s="57">
        <v>2</v>
      </c>
      <c r="AD54" s="57">
        <v>2</v>
      </c>
      <c r="AE54" s="57">
        <v>2</v>
      </c>
      <c r="AF54" s="57">
        <v>2</v>
      </c>
      <c r="AG54" s="57">
        <v>2</v>
      </c>
      <c r="AH54" s="57">
        <v>2</v>
      </c>
      <c r="AI54" s="57">
        <v>2</v>
      </c>
      <c r="AJ54" s="57">
        <v>2</v>
      </c>
      <c r="AK54" s="57">
        <v>2</v>
      </c>
      <c r="AL54" s="57">
        <v>2</v>
      </c>
      <c r="AM54" s="57">
        <v>2</v>
      </c>
      <c r="AN54" s="57">
        <v>2</v>
      </c>
      <c r="AO54" s="57">
        <v>2</v>
      </c>
      <c r="AP54" s="57">
        <v>2</v>
      </c>
      <c r="AQ54" s="57">
        <v>4</v>
      </c>
      <c r="AR54" s="57">
        <v>4</v>
      </c>
      <c r="AS54" s="57">
        <v>2</v>
      </c>
      <c r="AT54" s="57" t="s">
        <v>48</v>
      </c>
      <c r="AU54" s="57" t="s">
        <v>48</v>
      </c>
      <c r="AV54" s="59">
        <v>0</v>
      </c>
      <c r="AW54" s="59">
        <v>0</v>
      </c>
      <c r="AX54" s="59">
        <v>0</v>
      </c>
      <c r="AY54" s="59">
        <v>0</v>
      </c>
      <c r="AZ54" s="59">
        <v>0</v>
      </c>
      <c r="BA54" s="59">
        <v>0</v>
      </c>
      <c r="BB54" s="59">
        <v>0</v>
      </c>
      <c r="BC54" s="59">
        <v>0</v>
      </c>
      <c r="BD54" s="55">
        <v>0</v>
      </c>
      <c r="BE54" s="59">
        <f>SUM(E54:AT54)</f>
        <v>90</v>
      </c>
      <c r="BF54" s="3"/>
      <c r="BG54" s="3"/>
      <c r="BH54" s="3"/>
      <c r="BI54" s="3"/>
      <c r="BJ54" s="4"/>
      <c r="BK54" s="3"/>
      <c r="BL54" s="3"/>
      <c r="BM54" s="3"/>
      <c r="BN54" s="3"/>
      <c r="BO54" s="5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4"/>
      <c r="CC54" s="3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</row>
    <row r="55" spans="1:1121" s="7" customFormat="1" ht="34.5" customHeight="1">
      <c r="A55" s="118"/>
      <c r="B55" s="112"/>
      <c r="C55" s="113"/>
      <c r="D55" s="60" t="s">
        <v>49</v>
      </c>
      <c r="E55" s="61"/>
      <c r="F55" s="61"/>
      <c r="G55" s="61"/>
      <c r="H55" s="61"/>
      <c r="I55" s="61"/>
      <c r="J55" s="61"/>
      <c r="K55" s="61"/>
      <c r="L55" s="61" t="s">
        <v>8</v>
      </c>
      <c r="M55" s="61"/>
      <c r="N55" s="61" t="s">
        <v>8</v>
      </c>
      <c r="O55" s="61" t="s">
        <v>8</v>
      </c>
      <c r="P55" s="61"/>
      <c r="Q55" s="61"/>
      <c r="R55" s="61"/>
      <c r="S55" s="61"/>
      <c r="T55" s="61"/>
      <c r="U55" s="61"/>
      <c r="V55" s="55">
        <v>0</v>
      </c>
      <c r="W55" s="58">
        <v>0</v>
      </c>
      <c r="X55" s="61" t="s">
        <v>8</v>
      </c>
      <c r="Y55" s="61"/>
      <c r="Z55" s="61"/>
      <c r="AA55" s="61"/>
      <c r="AB55" s="61"/>
      <c r="AC55" s="61"/>
      <c r="AD55" s="61"/>
      <c r="AE55" s="61" t="s">
        <v>8</v>
      </c>
      <c r="AF55" s="61" t="s">
        <v>8</v>
      </c>
      <c r="AG55" s="61">
        <v>2</v>
      </c>
      <c r="AH55" s="61" t="s">
        <v>8</v>
      </c>
      <c r="AI55" s="61" t="s">
        <v>8</v>
      </c>
      <c r="AJ55" s="61" t="s">
        <v>8</v>
      </c>
      <c r="AK55" s="61" t="s">
        <v>8</v>
      </c>
      <c r="AL55" s="61"/>
      <c r="AM55" s="61" t="s">
        <v>8</v>
      </c>
      <c r="AN55" s="61"/>
      <c r="AO55" s="61"/>
      <c r="AP55" s="61"/>
      <c r="AQ55" s="61">
        <v>2</v>
      </c>
      <c r="AR55" s="61"/>
      <c r="AS55" s="61" t="s">
        <v>8</v>
      </c>
      <c r="AT55" s="62" t="s">
        <v>48</v>
      </c>
      <c r="AU55" s="62" t="s">
        <v>48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55">
        <v>0</v>
      </c>
      <c r="BE55" s="63">
        <v>4</v>
      </c>
      <c r="BF55" s="3"/>
      <c r="BG55" s="3"/>
      <c r="BH55" s="3"/>
      <c r="BI55" s="3"/>
      <c r="BJ55" s="4"/>
      <c r="BK55" s="3"/>
      <c r="BL55" s="3"/>
      <c r="BM55" s="3"/>
      <c r="BN55" s="3"/>
      <c r="BO55" s="5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4"/>
      <c r="CC55" s="3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</row>
    <row r="56" spans="1:1121" s="7" customFormat="1" ht="44.25" customHeight="1">
      <c r="A56" s="119" t="s">
        <v>71</v>
      </c>
      <c r="B56" s="110" t="s">
        <v>72</v>
      </c>
      <c r="C56" s="111"/>
      <c r="D56" s="68" t="s">
        <v>47</v>
      </c>
      <c r="E56" s="69">
        <v>4</v>
      </c>
      <c r="F56" s="69">
        <v>4</v>
      </c>
      <c r="G56" s="69">
        <v>4</v>
      </c>
      <c r="H56" s="69">
        <v>4</v>
      </c>
      <c r="I56" s="69">
        <v>4</v>
      </c>
      <c r="J56" s="69">
        <v>4</v>
      </c>
      <c r="K56" s="69">
        <v>4</v>
      </c>
      <c r="L56" s="69">
        <v>4</v>
      </c>
      <c r="M56" s="69">
        <v>4</v>
      </c>
      <c r="N56" s="69">
        <v>4</v>
      </c>
      <c r="O56" s="69">
        <v>4</v>
      </c>
      <c r="P56" s="69">
        <v>4</v>
      </c>
      <c r="Q56" s="69">
        <v>4</v>
      </c>
      <c r="R56" s="69">
        <v>4</v>
      </c>
      <c r="S56" s="69">
        <v>4</v>
      </c>
      <c r="T56" s="69">
        <v>4</v>
      </c>
      <c r="U56" s="69">
        <v>2</v>
      </c>
      <c r="V56" s="55">
        <v>0</v>
      </c>
      <c r="W56" s="58">
        <v>0</v>
      </c>
      <c r="X56" s="69">
        <v>4</v>
      </c>
      <c r="Y56" s="69">
        <v>4</v>
      </c>
      <c r="Z56" s="69">
        <v>4</v>
      </c>
      <c r="AA56" s="69">
        <v>4</v>
      </c>
      <c r="AB56" s="69">
        <v>4</v>
      </c>
      <c r="AC56" s="69">
        <v>4</v>
      </c>
      <c r="AD56" s="69">
        <v>4</v>
      </c>
      <c r="AE56" s="69">
        <v>4</v>
      </c>
      <c r="AF56" s="69">
        <v>4</v>
      </c>
      <c r="AG56" s="69">
        <v>4</v>
      </c>
      <c r="AH56" s="69">
        <v>4</v>
      </c>
      <c r="AI56" s="69">
        <v>4</v>
      </c>
      <c r="AJ56" s="69">
        <v>4</v>
      </c>
      <c r="AK56" s="69">
        <v>4</v>
      </c>
      <c r="AL56" s="69">
        <v>4</v>
      </c>
      <c r="AM56" s="69">
        <v>4</v>
      </c>
      <c r="AN56" s="69">
        <v>4</v>
      </c>
      <c r="AO56" s="69">
        <v>4</v>
      </c>
      <c r="AP56" s="69">
        <v>4</v>
      </c>
      <c r="AQ56" s="69">
        <v>6</v>
      </c>
      <c r="AR56" s="69">
        <v>6</v>
      </c>
      <c r="AS56" s="69">
        <v>6</v>
      </c>
      <c r="AT56" s="57">
        <v>8</v>
      </c>
      <c r="AU56" s="57" t="s">
        <v>48</v>
      </c>
      <c r="AV56" s="70">
        <v>0</v>
      </c>
      <c r="AW56" s="70">
        <v>0</v>
      </c>
      <c r="AX56" s="70">
        <v>0</v>
      </c>
      <c r="AY56" s="70">
        <v>0</v>
      </c>
      <c r="AZ56" s="70">
        <v>0</v>
      </c>
      <c r="BA56" s="70">
        <v>0</v>
      </c>
      <c r="BB56" s="70">
        <v>0</v>
      </c>
      <c r="BC56" s="70">
        <v>0</v>
      </c>
      <c r="BD56" s="55">
        <v>0</v>
      </c>
      <c r="BE56" s="70">
        <f>SUM(E56:AT56)</f>
        <v>168</v>
      </c>
      <c r="BF56" s="3"/>
      <c r="BG56" s="3"/>
      <c r="BH56" s="3"/>
      <c r="BI56" s="3"/>
      <c r="BJ56" s="4"/>
      <c r="BK56" s="3"/>
      <c r="BL56" s="3"/>
      <c r="BM56" s="3"/>
      <c r="BN56" s="3"/>
      <c r="BO56" s="5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4"/>
      <c r="CC56" s="3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</row>
    <row r="57" spans="1:1121" s="7" customFormat="1" ht="39" customHeight="1">
      <c r="A57" s="120"/>
      <c r="B57" s="112"/>
      <c r="C57" s="113"/>
      <c r="D57" s="60" t="s">
        <v>49</v>
      </c>
      <c r="E57" s="61"/>
      <c r="F57" s="61"/>
      <c r="G57" s="61"/>
      <c r="H57" s="61"/>
      <c r="I57" s="61"/>
      <c r="J57" s="61"/>
      <c r="K57" s="61"/>
      <c r="L57" s="61" t="s">
        <v>8</v>
      </c>
      <c r="M57" s="61"/>
      <c r="N57" s="61"/>
      <c r="O57" s="61" t="s">
        <v>8</v>
      </c>
      <c r="P57" s="61"/>
      <c r="Q57" s="61"/>
      <c r="R57" s="61">
        <v>2</v>
      </c>
      <c r="S57" s="61"/>
      <c r="T57" s="61"/>
      <c r="U57" s="61"/>
      <c r="V57" s="55">
        <v>0</v>
      </c>
      <c r="W57" s="58">
        <v>0</v>
      </c>
      <c r="X57" s="61" t="s">
        <v>8</v>
      </c>
      <c r="Y57" s="61"/>
      <c r="Z57" s="61" t="s">
        <v>8</v>
      </c>
      <c r="AA57" s="61"/>
      <c r="AB57" s="61" t="s">
        <v>8</v>
      </c>
      <c r="AC57" s="61"/>
      <c r="AD57" s="61" t="s">
        <v>8</v>
      </c>
      <c r="AE57" s="61" t="s">
        <v>8</v>
      </c>
      <c r="AF57" s="61" t="s">
        <v>8</v>
      </c>
      <c r="AG57" s="61"/>
      <c r="AH57" s="61" t="s">
        <v>8</v>
      </c>
      <c r="AI57" s="61" t="s">
        <v>8</v>
      </c>
      <c r="AJ57" s="61">
        <v>2</v>
      </c>
      <c r="AK57" s="61" t="s">
        <v>8</v>
      </c>
      <c r="AL57" s="61"/>
      <c r="AM57" s="61"/>
      <c r="AN57" s="61" t="s">
        <v>8</v>
      </c>
      <c r="AO57" s="61" t="s">
        <v>8</v>
      </c>
      <c r="AP57" s="61"/>
      <c r="AQ57" s="61"/>
      <c r="AR57" s="61"/>
      <c r="AS57" s="61"/>
      <c r="AT57" s="62" t="s">
        <v>48</v>
      </c>
      <c r="AU57" s="62" t="s">
        <v>48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</v>
      </c>
      <c r="BD57" s="55">
        <v>0</v>
      </c>
      <c r="BE57" s="63">
        <v>4</v>
      </c>
      <c r="BF57" s="3"/>
      <c r="BG57" s="3"/>
      <c r="BH57" s="3"/>
      <c r="BI57" s="3"/>
      <c r="BJ57" s="4"/>
      <c r="BK57" s="3"/>
      <c r="BL57" s="3"/>
      <c r="BM57" s="3"/>
      <c r="BN57" s="3"/>
      <c r="BO57" s="5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4"/>
      <c r="CC57" s="3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</row>
    <row r="58" spans="1:1121" s="7" customFormat="1" ht="43.5" customHeight="1">
      <c r="A58" s="119" t="s">
        <v>73</v>
      </c>
      <c r="B58" s="110" t="s">
        <v>74</v>
      </c>
      <c r="C58" s="111"/>
      <c r="D58" s="56" t="s">
        <v>47</v>
      </c>
      <c r="E58" s="72">
        <v>2</v>
      </c>
      <c r="F58" s="72">
        <v>2</v>
      </c>
      <c r="G58" s="72">
        <v>2</v>
      </c>
      <c r="H58" s="72">
        <v>2</v>
      </c>
      <c r="I58" s="72">
        <v>2</v>
      </c>
      <c r="J58" s="72">
        <v>2</v>
      </c>
      <c r="K58" s="72">
        <v>2</v>
      </c>
      <c r="L58" s="72">
        <v>2</v>
      </c>
      <c r="M58" s="72">
        <v>2</v>
      </c>
      <c r="N58" s="72">
        <v>2</v>
      </c>
      <c r="O58" s="72">
        <v>2</v>
      </c>
      <c r="P58" s="72">
        <v>2</v>
      </c>
      <c r="Q58" s="72">
        <v>2</v>
      </c>
      <c r="R58" s="72">
        <v>2</v>
      </c>
      <c r="S58" s="72">
        <v>2</v>
      </c>
      <c r="T58" s="72">
        <v>2</v>
      </c>
      <c r="U58" s="72">
        <v>4</v>
      </c>
      <c r="V58" s="55">
        <v>0</v>
      </c>
      <c r="W58" s="58">
        <v>0</v>
      </c>
      <c r="X58" s="72" t="s">
        <v>8</v>
      </c>
      <c r="Y58" s="72" t="s">
        <v>8</v>
      </c>
      <c r="Z58" s="72" t="s">
        <v>8</v>
      </c>
      <c r="AA58" s="72" t="s">
        <v>8</v>
      </c>
      <c r="AB58" s="72" t="s">
        <v>8</v>
      </c>
      <c r="AC58" s="72" t="s">
        <v>8</v>
      </c>
      <c r="AD58" s="72" t="s">
        <v>8</v>
      </c>
      <c r="AE58" s="72" t="s">
        <v>8</v>
      </c>
      <c r="AF58" s="72" t="s">
        <v>8</v>
      </c>
      <c r="AG58" s="72" t="s">
        <v>8</v>
      </c>
      <c r="AH58" s="72" t="s">
        <v>8</v>
      </c>
      <c r="AI58" s="72" t="s">
        <v>8</v>
      </c>
      <c r="AJ58" s="72" t="s">
        <v>8</v>
      </c>
      <c r="AK58" s="72" t="s">
        <v>8</v>
      </c>
      <c r="AL58" s="72" t="s">
        <v>8</v>
      </c>
      <c r="AM58" s="72" t="s">
        <v>8</v>
      </c>
      <c r="AN58" s="72" t="s">
        <v>8</v>
      </c>
      <c r="AO58" s="72" t="s">
        <v>8</v>
      </c>
      <c r="AP58" s="72"/>
      <c r="AQ58" s="72"/>
      <c r="AR58" s="72"/>
      <c r="AS58" s="72" t="s">
        <v>8</v>
      </c>
      <c r="AT58" s="70" t="s">
        <v>48</v>
      </c>
      <c r="AU58" s="57" t="s">
        <v>48</v>
      </c>
      <c r="AV58" s="70">
        <v>0</v>
      </c>
      <c r="AW58" s="70">
        <v>0</v>
      </c>
      <c r="AX58" s="70">
        <v>0</v>
      </c>
      <c r="AY58" s="70">
        <v>0</v>
      </c>
      <c r="AZ58" s="70">
        <v>0</v>
      </c>
      <c r="BA58" s="70">
        <v>0</v>
      </c>
      <c r="BB58" s="70">
        <v>0</v>
      </c>
      <c r="BC58" s="70">
        <v>0</v>
      </c>
      <c r="BD58" s="55">
        <v>0</v>
      </c>
      <c r="BE58" s="70">
        <f>SUM(E58:AT58)</f>
        <v>36</v>
      </c>
      <c r="BF58" s="3"/>
      <c r="BG58" s="3"/>
      <c r="BH58" s="3"/>
      <c r="BI58" s="3"/>
      <c r="BJ58" s="4"/>
      <c r="BK58" s="3"/>
      <c r="BL58" s="3"/>
      <c r="BM58" s="3"/>
      <c r="BN58" s="3"/>
      <c r="BO58" s="5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4"/>
      <c r="CC58" s="3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</row>
    <row r="59" spans="1:1121" s="7" customFormat="1" ht="36.75" customHeight="1">
      <c r="A59" s="120"/>
      <c r="B59" s="112"/>
      <c r="C59" s="113"/>
      <c r="D59" s="60" t="s">
        <v>49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>
        <v>2</v>
      </c>
      <c r="T59" s="61"/>
      <c r="U59" s="61"/>
      <c r="V59" s="55">
        <v>0</v>
      </c>
      <c r="W59" s="58">
        <v>0</v>
      </c>
      <c r="X59" s="61" t="s">
        <v>8</v>
      </c>
      <c r="Y59" s="61"/>
      <c r="Z59" s="61"/>
      <c r="AA59" s="61"/>
      <c r="AB59" s="61"/>
      <c r="AC59" s="61"/>
      <c r="AD59" s="61"/>
      <c r="AE59" s="61"/>
      <c r="AF59" s="61"/>
      <c r="AG59" s="61"/>
      <c r="AH59" s="61" t="s">
        <v>8</v>
      </c>
      <c r="AI59" s="61"/>
      <c r="AJ59" s="61"/>
      <c r="AK59" s="61"/>
      <c r="AL59" s="61" t="s">
        <v>8</v>
      </c>
      <c r="AM59" s="61"/>
      <c r="AN59" s="61"/>
      <c r="AO59" s="61" t="s">
        <v>8</v>
      </c>
      <c r="AP59" s="61" t="s">
        <v>8</v>
      </c>
      <c r="AQ59" s="61"/>
      <c r="AR59" s="61"/>
      <c r="AS59" s="61"/>
      <c r="AT59" s="62" t="s">
        <v>48</v>
      </c>
      <c r="AU59" s="62" t="s">
        <v>48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55">
        <v>0</v>
      </c>
      <c r="BE59" s="63">
        <v>2</v>
      </c>
      <c r="BF59" s="3"/>
      <c r="BG59" s="3"/>
      <c r="BH59" s="3"/>
      <c r="BI59" s="3"/>
      <c r="BJ59" s="4"/>
      <c r="BK59" s="3"/>
      <c r="BL59" s="3"/>
      <c r="BM59" s="3"/>
      <c r="BN59" s="3"/>
      <c r="BO59" s="5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4"/>
      <c r="CC59" s="3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</row>
    <row r="60" spans="1:1121" s="7" customFormat="1" ht="34.5" customHeight="1">
      <c r="A60" s="118" t="s">
        <v>75</v>
      </c>
      <c r="B60" s="110" t="s">
        <v>76</v>
      </c>
      <c r="C60" s="111"/>
      <c r="D60" s="56" t="s">
        <v>47</v>
      </c>
      <c r="E60" s="57">
        <v>2</v>
      </c>
      <c r="F60" s="57">
        <v>2</v>
      </c>
      <c r="G60" s="57">
        <v>2</v>
      </c>
      <c r="H60" s="57">
        <v>2</v>
      </c>
      <c r="I60" s="57">
        <v>2</v>
      </c>
      <c r="J60" s="57">
        <v>2</v>
      </c>
      <c r="K60" s="57">
        <v>2</v>
      </c>
      <c r="L60" s="57">
        <v>2</v>
      </c>
      <c r="M60" s="57">
        <v>2</v>
      </c>
      <c r="N60" s="57">
        <v>2</v>
      </c>
      <c r="O60" s="57">
        <v>2</v>
      </c>
      <c r="P60" s="57">
        <v>2</v>
      </c>
      <c r="Q60" s="57">
        <v>2</v>
      </c>
      <c r="R60" s="57">
        <v>2</v>
      </c>
      <c r="S60" s="57">
        <v>2</v>
      </c>
      <c r="T60" s="57">
        <v>2</v>
      </c>
      <c r="U60" s="57">
        <v>2</v>
      </c>
      <c r="V60" s="55">
        <v>0</v>
      </c>
      <c r="W60" s="58">
        <v>0</v>
      </c>
      <c r="X60" s="57">
        <v>2</v>
      </c>
      <c r="Y60" s="57">
        <v>2</v>
      </c>
      <c r="Z60" s="57">
        <v>2</v>
      </c>
      <c r="AA60" s="57">
        <v>2</v>
      </c>
      <c r="AB60" s="57">
        <v>2</v>
      </c>
      <c r="AC60" s="57">
        <v>2</v>
      </c>
      <c r="AD60" s="57">
        <v>2</v>
      </c>
      <c r="AE60" s="57">
        <v>2</v>
      </c>
      <c r="AF60" s="57">
        <v>2</v>
      </c>
      <c r="AG60" s="57">
        <v>2</v>
      </c>
      <c r="AH60" s="57">
        <v>2</v>
      </c>
      <c r="AI60" s="57">
        <v>2</v>
      </c>
      <c r="AJ60" s="57">
        <v>2</v>
      </c>
      <c r="AK60" s="57">
        <v>2</v>
      </c>
      <c r="AL60" s="57">
        <v>2</v>
      </c>
      <c r="AM60" s="57">
        <v>2</v>
      </c>
      <c r="AN60" s="57">
        <v>2</v>
      </c>
      <c r="AO60" s="57">
        <v>2</v>
      </c>
      <c r="AP60" s="57">
        <v>2</v>
      </c>
      <c r="AQ60" s="57">
        <v>2</v>
      </c>
      <c r="AR60" s="57">
        <v>2</v>
      </c>
      <c r="AS60" s="57">
        <v>2</v>
      </c>
      <c r="AT60" s="57" t="s">
        <v>48</v>
      </c>
      <c r="AU60" s="57" t="s">
        <v>48</v>
      </c>
      <c r="AV60" s="59">
        <v>0</v>
      </c>
      <c r="AW60" s="59">
        <v>0</v>
      </c>
      <c r="AX60" s="59">
        <v>0</v>
      </c>
      <c r="AY60" s="59">
        <v>0</v>
      </c>
      <c r="AZ60" s="59">
        <v>0</v>
      </c>
      <c r="BA60" s="59">
        <v>0</v>
      </c>
      <c r="BB60" s="59">
        <v>0</v>
      </c>
      <c r="BC60" s="59">
        <v>0</v>
      </c>
      <c r="BD60" s="55">
        <v>0</v>
      </c>
      <c r="BE60" s="59">
        <f>SUM(E60:AT60)</f>
        <v>78</v>
      </c>
      <c r="BF60" s="3"/>
      <c r="BG60" s="3"/>
      <c r="BH60" s="3"/>
      <c r="BI60" s="3"/>
      <c r="BJ60" s="4"/>
      <c r="BK60" s="3"/>
      <c r="BL60" s="3"/>
      <c r="BM60" s="3"/>
      <c r="BN60" s="3"/>
      <c r="BO60" s="5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4"/>
      <c r="CC60" s="3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</row>
    <row r="61" spans="1:1121" s="7" customFormat="1" ht="34.5" customHeight="1">
      <c r="A61" s="118"/>
      <c r="B61" s="112"/>
      <c r="C61" s="113"/>
      <c r="D61" s="60" t="s">
        <v>49</v>
      </c>
      <c r="E61" s="61"/>
      <c r="F61" s="61"/>
      <c r="G61" s="61"/>
      <c r="H61" s="61" t="s">
        <v>8</v>
      </c>
      <c r="I61" s="61"/>
      <c r="J61" s="61"/>
      <c r="K61" s="61"/>
      <c r="L61" s="61" t="s">
        <v>8</v>
      </c>
      <c r="M61" s="61" t="s">
        <v>8</v>
      </c>
      <c r="N61" s="61"/>
      <c r="O61" s="61"/>
      <c r="P61" s="61"/>
      <c r="Q61" s="61"/>
      <c r="R61" s="61"/>
      <c r="S61" s="61"/>
      <c r="T61" s="61"/>
      <c r="U61" s="61"/>
      <c r="V61" s="55">
        <v>0</v>
      </c>
      <c r="W61" s="58">
        <v>0</v>
      </c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 t="s">
        <v>8</v>
      </c>
      <c r="AL61" s="61" t="s">
        <v>8</v>
      </c>
      <c r="AM61" s="61" t="s">
        <v>8</v>
      </c>
      <c r="AN61" s="61" t="s">
        <v>8</v>
      </c>
      <c r="AO61" s="61">
        <v>2</v>
      </c>
      <c r="AP61" s="61"/>
      <c r="AQ61" s="61"/>
      <c r="AR61" s="61"/>
      <c r="AS61" s="61"/>
      <c r="AT61" s="62" t="s">
        <v>48</v>
      </c>
      <c r="AU61" s="75" t="s">
        <v>48</v>
      </c>
      <c r="AV61" s="63">
        <v>0</v>
      </c>
      <c r="AW61" s="63">
        <v>0</v>
      </c>
      <c r="AX61" s="63">
        <v>0</v>
      </c>
      <c r="AY61" s="63">
        <v>0</v>
      </c>
      <c r="AZ61" s="63">
        <v>0</v>
      </c>
      <c r="BA61" s="63">
        <v>0</v>
      </c>
      <c r="BB61" s="63">
        <v>0</v>
      </c>
      <c r="BC61" s="63">
        <v>0</v>
      </c>
      <c r="BD61" s="55">
        <v>0</v>
      </c>
      <c r="BE61" s="63">
        <v>2</v>
      </c>
      <c r="BF61" s="3"/>
      <c r="BG61" s="3"/>
      <c r="BH61" s="3"/>
      <c r="BI61" s="3"/>
      <c r="BJ61" s="4"/>
      <c r="BK61" s="3"/>
      <c r="BL61" s="3"/>
      <c r="BM61" s="3"/>
      <c r="BN61" s="3"/>
      <c r="BO61" s="5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4"/>
      <c r="CC61" s="3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</row>
    <row r="62" spans="1:1121" s="7" customFormat="1" ht="34.5" customHeight="1">
      <c r="A62" s="118" t="s">
        <v>77</v>
      </c>
      <c r="B62" s="110" t="s">
        <v>78</v>
      </c>
      <c r="C62" s="111"/>
      <c r="D62" s="56" t="s">
        <v>47</v>
      </c>
      <c r="E62" s="57">
        <v>2</v>
      </c>
      <c r="F62" s="57">
        <v>2</v>
      </c>
      <c r="G62" s="57">
        <v>2</v>
      </c>
      <c r="H62" s="57">
        <v>2</v>
      </c>
      <c r="I62" s="57">
        <v>2</v>
      </c>
      <c r="J62" s="57">
        <v>2</v>
      </c>
      <c r="K62" s="57">
        <v>2</v>
      </c>
      <c r="L62" s="57">
        <v>2</v>
      </c>
      <c r="M62" s="57">
        <v>2</v>
      </c>
      <c r="N62" s="57">
        <v>2</v>
      </c>
      <c r="O62" s="57">
        <v>2</v>
      </c>
      <c r="P62" s="57">
        <v>2</v>
      </c>
      <c r="Q62" s="57">
        <v>2</v>
      </c>
      <c r="R62" s="57">
        <v>2</v>
      </c>
      <c r="S62" s="57">
        <v>2</v>
      </c>
      <c r="T62" s="57">
        <v>2</v>
      </c>
      <c r="U62" s="57">
        <v>2</v>
      </c>
      <c r="V62" s="55">
        <v>0</v>
      </c>
      <c r="W62" s="58">
        <v>0</v>
      </c>
      <c r="X62" s="57">
        <v>2</v>
      </c>
      <c r="Y62" s="57">
        <v>2</v>
      </c>
      <c r="Z62" s="57">
        <v>2</v>
      </c>
      <c r="AA62" s="57">
        <v>2</v>
      </c>
      <c r="AB62" s="57">
        <v>2</v>
      </c>
      <c r="AC62" s="57">
        <v>2</v>
      </c>
      <c r="AD62" s="57">
        <v>2</v>
      </c>
      <c r="AE62" s="57">
        <v>2</v>
      </c>
      <c r="AF62" s="57">
        <v>2</v>
      </c>
      <c r="AG62" s="57">
        <v>2</v>
      </c>
      <c r="AH62" s="57">
        <v>2</v>
      </c>
      <c r="AI62" s="57">
        <v>2</v>
      </c>
      <c r="AJ62" s="57">
        <v>2</v>
      </c>
      <c r="AK62" s="57">
        <v>2</v>
      </c>
      <c r="AL62" s="57">
        <v>2</v>
      </c>
      <c r="AM62" s="57">
        <v>2</v>
      </c>
      <c r="AN62" s="57">
        <v>2</v>
      </c>
      <c r="AO62" s="57">
        <v>2</v>
      </c>
      <c r="AP62" s="57">
        <v>2</v>
      </c>
      <c r="AQ62" s="57"/>
      <c r="AR62" s="57"/>
      <c r="AS62" s="57"/>
      <c r="AT62" s="57" t="s">
        <v>48</v>
      </c>
      <c r="AU62" s="57" t="s">
        <v>48</v>
      </c>
      <c r="AV62" s="59">
        <v>0</v>
      </c>
      <c r="AW62" s="59">
        <v>0</v>
      </c>
      <c r="AX62" s="59">
        <v>0</v>
      </c>
      <c r="AY62" s="59">
        <v>0</v>
      </c>
      <c r="AZ62" s="59">
        <v>0</v>
      </c>
      <c r="BA62" s="59">
        <v>0</v>
      </c>
      <c r="BB62" s="59">
        <v>0</v>
      </c>
      <c r="BC62" s="59">
        <v>0</v>
      </c>
      <c r="BD62" s="55">
        <v>0</v>
      </c>
      <c r="BE62" s="59">
        <f>SUM(E62:AT62)</f>
        <v>72</v>
      </c>
      <c r="BF62" s="3"/>
      <c r="BG62" s="3"/>
      <c r="BH62" s="3"/>
      <c r="BI62" s="3"/>
      <c r="BJ62" s="4"/>
      <c r="BK62" s="3"/>
      <c r="BL62" s="3"/>
      <c r="BM62" s="3"/>
      <c r="BN62" s="3"/>
      <c r="BO62" s="5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4"/>
      <c r="CC62" s="3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</row>
    <row r="63" spans="1:1121" s="7" customFormat="1" ht="33.75" customHeight="1">
      <c r="A63" s="118"/>
      <c r="B63" s="112"/>
      <c r="C63" s="113"/>
      <c r="D63" s="60" t="s">
        <v>49</v>
      </c>
      <c r="E63" s="61" t="s">
        <v>8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55">
        <v>0</v>
      </c>
      <c r="W63" s="58">
        <v>0</v>
      </c>
      <c r="X63" s="61"/>
      <c r="Y63" s="61"/>
      <c r="Z63" s="61"/>
      <c r="AA63" s="61"/>
      <c r="AB63" s="61"/>
      <c r="AC63" s="61"/>
      <c r="AD63" s="61" t="s">
        <v>8</v>
      </c>
      <c r="AE63" s="61"/>
      <c r="AF63" s="61" t="s">
        <v>8</v>
      </c>
      <c r="AG63" s="61" t="s">
        <v>8</v>
      </c>
      <c r="AH63" s="61" t="s">
        <v>8</v>
      </c>
      <c r="AI63" s="61"/>
      <c r="AJ63" s="61" t="s">
        <v>62</v>
      </c>
      <c r="AK63" s="61"/>
      <c r="AL63" s="61"/>
      <c r="AM63" s="61"/>
      <c r="AN63" s="61">
        <v>2</v>
      </c>
      <c r="AO63" s="61"/>
      <c r="AP63" s="61"/>
      <c r="AQ63" s="61"/>
      <c r="AR63" s="61"/>
      <c r="AS63" s="61"/>
      <c r="AT63" s="62" t="s">
        <v>48</v>
      </c>
      <c r="AU63" s="75" t="s">
        <v>48</v>
      </c>
      <c r="AV63" s="63">
        <v>0</v>
      </c>
      <c r="AW63" s="63">
        <v>0</v>
      </c>
      <c r="AX63" s="63">
        <v>0</v>
      </c>
      <c r="AY63" s="63">
        <v>0</v>
      </c>
      <c r="AZ63" s="63">
        <v>0</v>
      </c>
      <c r="BA63" s="63">
        <v>0</v>
      </c>
      <c r="BB63" s="63">
        <v>0</v>
      </c>
      <c r="BC63" s="63">
        <v>0</v>
      </c>
      <c r="BD63" s="55">
        <v>0</v>
      </c>
      <c r="BE63" s="63">
        <v>2</v>
      </c>
      <c r="BF63" s="3"/>
      <c r="BG63" s="3"/>
      <c r="BH63" s="3"/>
      <c r="BI63" s="3"/>
      <c r="BJ63" s="4"/>
      <c r="BK63" s="3"/>
      <c r="BL63" s="3"/>
      <c r="BM63" s="3"/>
      <c r="BN63" s="3"/>
      <c r="BO63" s="5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4"/>
      <c r="CC63" s="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</row>
    <row r="64" spans="1:1121" s="7" customFormat="1" ht="36" customHeight="1">
      <c r="A64" s="118" t="s">
        <v>79</v>
      </c>
      <c r="B64" s="110" t="s">
        <v>80</v>
      </c>
      <c r="C64" s="111"/>
      <c r="D64" s="56" t="s">
        <v>47</v>
      </c>
      <c r="E64" s="57">
        <v>4</v>
      </c>
      <c r="F64" s="57">
        <v>4</v>
      </c>
      <c r="G64" s="57">
        <v>2</v>
      </c>
      <c r="H64" s="57">
        <v>4</v>
      </c>
      <c r="I64" s="57">
        <v>4</v>
      </c>
      <c r="J64" s="57">
        <v>4</v>
      </c>
      <c r="K64" s="57">
        <v>4</v>
      </c>
      <c r="L64" s="57">
        <v>4</v>
      </c>
      <c r="M64" s="57">
        <v>4</v>
      </c>
      <c r="N64" s="57">
        <v>6</v>
      </c>
      <c r="O64" s="57">
        <v>4</v>
      </c>
      <c r="P64" s="57">
        <v>4</v>
      </c>
      <c r="Q64" s="57">
        <v>4</v>
      </c>
      <c r="R64" s="57">
        <v>4</v>
      </c>
      <c r="S64" s="57">
        <v>4</v>
      </c>
      <c r="T64" s="57">
        <v>4</v>
      </c>
      <c r="U64" s="57">
        <v>4</v>
      </c>
      <c r="V64" s="55">
        <v>0</v>
      </c>
      <c r="W64" s="58">
        <v>0</v>
      </c>
      <c r="X64" s="57">
        <v>6</v>
      </c>
      <c r="Y64" s="57">
        <v>6</v>
      </c>
      <c r="Z64" s="57">
        <v>6</v>
      </c>
      <c r="AA64" s="57">
        <v>6</v>
      </c>
      <c r="AB64" s="57">
        <v>6</v>
      </c>
      <c r="AC64" s="57">
        <v>6</v>
      </c>
      <c r="AD64" s="57">
        <v>6</v>
      </c>
      <c r="AE64" s="57">
        <v>6</v>
      </c>
      <c r="AF64" s="57">
        <v>6</v>
      </c>
      <c r="AG64" s="57">
        <v>6</v>
      </c>
      <c r="AH64" s="57">
        <v>6</v>
      </c>
      <c r="AI64" s="57">
        <v>6</v>
      </c>
      <c r="AJ64" s="57">
        <v>6</v>
      </c>
      <c r="AK64" s="57">
        <v>6</v>
      </c>
      <c r="AL64" s="57">
        <v>6</v>
      </c>
      <c r="AM64" s="57">
        <v>6</v>
      </c>
      <c r="AN64" s="57">
        <v>6</v>
      </c>
      <c r="AO64" s="57">
        <v>6</v>
      </c>
      <c r="AP64" s="57">
        <v>6</v>
      </c>
      <c r="AQ64" s="57">
        <v>6</v>
      </c>
      <c r="AR64" s="57">
        <v>8</v>
      </c>
      <c r="AS64" s="57">
        <v>10</v>
      </c>
      <c r="AT64" s="57">
        <v>10</v>
      </c>
      <c r="AU64" s="57" t="s">
        <v>48</v>
      </c>
      <c r="AV64" s="59">
        <v>0</v>
      </c>
      <c r="AW64" s="59">
        <v>0</v>
      </c>
      <c r="AX64" s="59">
        <v>0</v>
      </c>
      <c r="AY64" s="59">
        <v>0</v>
      </c>
      <c r="AZ64" s="59">
        <v>0</v>
      </c>
      <c r="BA64" s="59">
        <v>0</v>
      </c>
      <c r="BB64" s="59">
        <v>0</v>
      </c>
      <c r="BC64" s="59">
        <v>0</v>
      </c>
      <c r="BD64" s="55">
        <v>0</v>
      </c>
      <c r="BE64" s="59">
        <f>SUM(E64:AU64)</f>
        <v>216</v>
      </c>
      <c r="BF64" s="3"/>
      <c r="BG64" s="3"/>
      <c r="BH64" s="3"/>
      <c r="BI64" s="3"/>
      <c r="BJ64" s="4" t="s">
        <v>8</v>
      </c>
      <c r="BK64" s="3"/>
      <c r="BL64" s="3"/>
      <c r="BM64" s="3"/>
      <c r="BN64" s="3"/>
      <c r="BO64" s="5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4"/>
      <c r="CC64" s="3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</row>
    <row r="65" spans="1:1121" s="7" customFormat="1" ht="33" customHeight="1">
      <c r="A65" s="118"/>
      <c r="B65" s="112"/>
      <c r="C65" s="113"/>
      <c r="D65" s="60" t="s">
        <v>49</v>
      </c>
      <c r="E65" s="61"/>
      <c r="F65" s="61" t="s">
        <v>8</v>
      </c>
      <c r="G65" s="61" t="s">
        <v>8</v>
      </c>
      <c r="H65" s="61" t="s">
        <v>8</v>
      </c>
      <c r="I65" s="61" t="s">
        <v>8</v>
      </c>
      <c r="J65" s="61"/>
      <c r="K65" s="61" t="s">
        <v>8</v>
      </c>
      <c r="L65" s="61" t="s">
        <v>8</v>
      </c>
      <c r="M65" s="61" t="s">
        <v>8</v>
      </c>
      <c r="N65" s="61" t="s">
        <v>8</v>
      </c>
      <c r="O65" s="61">
        <v>2</v>
      </c>
      <c r="P65" s="61">
        <v>2</v>
      </c>
      <c r="Q65" s="61" t="s">
        <v>8</v>
      </c>
      <c r="R65" s="61"/>
      <c r="S65" s="61"/>
      <c r="T65" s="61"/>
      <c r="U65" s="61"/>
      <c r="V65" s="55">
        <v>0</v>
      </c>
      <c r="W65" s="58">
        <v>0</v>
      </c>
      <c r="X65" s="61"/>
      <c r="Y65" s="61" t="s">
        <v>8</v>
      </c>
      <c r="Z65" s="61" t="s">
        <v>8</v>
      </c>
      <c r="AA65" s="61" t="s">
        <v>8</v>
      </c>
      <c r="AB65" s="61" t="s">
        <v>8</v>
      </c>
      <c r="AC65" s="61" t="s">
        <v>8</v>
      </c>
      <c r="AD65" s="61"/>
      <c r="AE65" s="61"/>
      <c r="AF65" s="61" t="s">
        <v>8</v>
      </c>
      <c r="AG65" s="61" t="s">
        <v>8</v>
      </c>
      <c r="AH65" s="61" t="s">
        <v>8</v>
      </c>
      <c r="AI65" s="61" t="s">
        <v>8</v>
      </c>
      <c r="AJ65" s="61" t="s">
        <v>8</v>
      </c>
      <c r="AK65" s="61" t="s">
        <v>8</v>
      </c>
      <c r="AL65" s="61" t="s">
        <v>8</v>
      </c>
      <c r="AM65" s="61" t="s">
        <v>8</v>
      </c>
      <c r="AN65" s="61" t="s">
        <v>8</v>
      </c>
      <c r="AO65" s="61"/>
      <c r="AP65" s="61"/>
      <c r="AQ65" s="61" t="s">
        <v>8</v>
      </c>
      <c r="AR65" s="61"/>
      <c r="AS65" s="61" t="s">
        <v>8</v>
      </c>
      <c r="AT65" s="62" t="s">
        <v>48</v>
      </c>
      <c r="AU65" s="62" t="s">
        <v>48</v>
      </c>
      <c r="AV65" s="63">
        <v>0</v>
      </c>
      <c r="AW65" s="63">
        <v>0</v>
      </c>
      <c r="AX65" s="63">
        <v>0</v>
      </c>
      <c r="AY65" s="63">
        <v>0</v>
      </c>
      <c r="AZ65" s="63">
        <v>0</v>
      </c>
      <c r="BA65" s="63">
        <v>0</v>
      </c>
      <c r="BB65" s="63">
        <v>0</v>
      </c>
      <c r="BC65" s="63">
        <v>0</v>
      </c>
      <c r="BD65" s="55">
        <v>0</v>
      </c>
      <c r="BE65" s="63">
        <v>4</v>
      </c>
      <c r="BF65" s="3"/>
      <c r="BG65" s="3"/>
      <c r="BH65" s="3"/>
      <c r="BI65" s="3"/>
      <c r="BJ65" s="4"/>
      <c r="BK65" s="3"/>
      <c r="BL65" s="3"/>
      <c r="BM65" s="3"/>
      <c r="BN65" s="3"/>
      <c r="BO65" s="5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4"/>
      <c r="CC65" s="3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</row>
    <row r="66" spans="1:1121" s="7" customFormat="1" ht="36.75" customHeight="1">
      <c r="A66" s="168" t="s">
        <v>81</v>
      </c>
      <c r="B66" s="114" t="s">
        <v>82</v>
      </c>
      <c r="C66" s="115"/>
      <c r="D66" s="54" t="s">
        <v>47</v>
      </c>
      <c r="E66" s="55">
        <f t="shared" ref="E66:M66" si="10">SUM(+E68+E70)</f>
        <v>4</v>
      </c>
      <c r="F66" s="55">
        <f t="shared" si="10"/>
        <v>4</v>
      </c>
      <c r="G66" s="55">
        <f t="shared" si="10"/>
        <v>4</v>
      </c>
      <c r="H66" s="55">
        <f t="shared" si="10"/>
        <v>4</v>
      </c>
      <c r="I66" s="55">
        <f t="shared" si="10"/>
        <v>4</v>
      </c>
      <c r="J66" s="55">
        <f t="shared" si="10"/>
        <v>4</v>
      </c>
      <c r="K66" s="55">
        <f t="shared" si="10"/>
        <v>4</v>
      </c>
      <c r="L66" s="55">
        <f t="shared" si="10"/>
        <v>4</v>
      </c>
      <c r="M66" s="55">
        <f t="shared" si="10"/>
        <v>4</v>
      </c>
      <c r="N66" s="55">
        <f t="shared" ref="N66:U66" si="11">N68</f>
        <v>2</v>
      </c>
      <c r="O66" s="55">
        <f t="shared" si="11"/>
        <v>2</v>
      </c>
      <c r="P66" s="55">
        <f t="shared" si="11"/>
        <v>2</v>
      </c>
      <c r="Q66" s="55">
        <f t="shared" si="11"/>
        <v>2</v>
      </c>
      <c r="R66" s="55">
        <f t="shared" si="11"/>
        <v>2</v>
      </c>
      <c r="S66" s="55">
        <f t="shared" si="11"/>
        <v>2</v>
      </c>
      <c r="T66" s="55">
        <f t="shared" si="11"/>
        <v>2</v>
      </c>
      <c r="U66" s="55">
        <f t="shared" si="11"/>
        <v>2</v>
      </c>
      <c r="V66" s="55">
        <v>0</v>
      </c>
      <c r="W66" s="55">
        <f t="shared" ref="W66:BC66" si="12">SUM(W68,W70)</f>
        <v>0</v>
      </c>
      <c r="X66" s="55">
        <v>4</v>
      </c>
      <c r="Y66" s="55">
        <v>4</v>
      </c>
      <c r="Z66" s="55">
        <v>4</v>
      </c>
      <c r="AA66" s="55">
        <v>4</v>
      </c>
      <c r="AB66" s="55">
        <v>4</v>
      </c>
      <c r="AC66" s="55">
        <v>4</v>
      </c>
      <c r="AD66" s="55">
        <v>4</v>
      </c>
      <c r="AE66" s="55">
        <v>4</v>
      </c>
      <c r="AF66" s="55">
        <v>4</v>
      </c>
      <c r="AG66" s="55">
        <v>2</v>
      </c>
      <c r="AH66" s="55">
        <f>SUM(+AH68)</f>
        <v>2</v>
      </c>
      <c r="AI66" s="55">
        <f>SUM(+AI68)</f>
        <v>2</v>
      </c>
      <c r="AJ66" s="55">
        <f>SUM(+AJ68)</f>
        <v>2</v>
      </c>
      <c r="AK66" s="55">
        <f>SUM(+AJ68)</f>
        <v>2</v>
      </c>
      <c r="AL66" s="55">
        <f>SUM(+AL68)</f>
        <v>2</v>
      </c>
      <c r="AM66" s="55">
        <f>SUM(+AL68)</f>
        <v>2</v>
      </c>
      <c r="AN66" s="55">
        <f>SUM(+AM68)</f>
        <v>2</v>
      </c>
      <c r="AO66" s="55">
        <f>SUM(+AN68)</f>
        <v>2</v>
      </c>
      <c r="AP66" s="55">
        <f>SUM(+AP68)</f>
        <v>2</v>
      </c>
      <c r="AQ66" s="55">
        <f>SUM(+AQ68)</f>
        <v>2</v>
      </c>
      <c r="AR66" s="55">
        <v>2</v>
      </c>
      <c r="AS66" s="55">
        <v>2</v>
      </c>
      <c r="AT66" s="55" t="s">
        <v>48</v>
      </c>
      <c r="AU66" s="55" t="s">
        <v>48</v>
      </c>
      <c r="AV66" s="55">
        <f t="shared" si="12"/>
        <v>0</v>
      </c>
      <c r="AW66" s="55">
        <f t="shared" si="12"/>
        <v>0</v>
      </c>
      <c r="AX66" s="55">
        <f t="shared" si="12"/>
        <v>0</v>
      </c>
      <c r="AY66" s="55">
        <f t="shared" si="12"/>
        <v>0</v>
      </c>
      <c r="AZ66" s="55">
        <f t="shared" si="12"/>
        <v>0</v>
      </c>
      <c r="BA66" s="55">
        <f t="shared" si="12"/>
        <v>0</v>
      </c>
      <c r="BB66" s="55">
        <f t="shared" si="12"/>
        <v>0</v>
      </c>
      <c r="BC66" s="55">
        <f t="shared" si="12"/>
        <v>0</v>
      </c>
      <c r="BD66" s="55">
        <v>0</v>
      </c>
      <c r="BE66" s="55">
        <f>SUM(E66:AT66)</f>
        <v>114</v>
      </c>
      <c r="BF66" s="3"/>
      <c r="BG66" s="3"/>
      <c r="BH66" s="3"/>
      <c r="BI66" s="3"/>
      <c r="BJ66" s="4"/>
      <c r="BK66" s="3"/>
      <c r="BL66" s="3"/>
      <c r="BM66" s="3"/>
      <c r="BN66" s="3"/>
      <c r="BO66" s="5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4"/>
      <c r="CC66" s="3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</row>
    <row r="67" spans="1:1121" s="7" customFormat="1" ht="31.5" customHeight="1">
      <c r="A67" s="169"/>
      <c r="B67" s="116"/>
      <c r="C67" s="117"/>
      <c r="D67" s="54" t="s">
        <v>49</v>
      </c>
      <c r="E67" s="55">
        <f t="shared" ref="E67:M67" si="13">E71</f>
        <v>2</v>
      </c>
      <c r="F67" s="55">
        <f t="shared" si="13"/>
        <v>2</v>
      </c>
      <c r="G67" s="55">
        <f t="shared" si="13"/>
        <v>2</v>
      </c>
      <c r="H67" s="55">
        <f t="shared" si="13"/>
        <v>2</v>
      </c>
      <c r="I67" s="55">
        <f t="shared" si="13"/>
        <v>2</v>
      </c>
      <c r="J67" s="55">
        <f t="shared" si="13"/>
        <v>2</v>
      </c>
      <c r="K67" s="55">
        <f t="shared" si="13"/>
        <v>2</v>
      </c>
      <c r="L67" s="55">
        <f t="shared" si="13"/>
        <v>2</v>
      </c>
      <c r="M67" s="55">
        <f t="shared" si="13"/>
        <v>2</v>
      </c>
      <c r="N67" s="55" t="s">
        <v>8</v>
      </c>
      <c r="O67" s="55" t="s">
        <v>8</v>
      </c>
      <c r="P67" s="55" t="s">
        <v>8</v>
      </c>
      <c r="Q67" s="55" t="s">
        <v>8</v>
      </c>
      <c r="R67" s="55" t="s">
        <v>8</v>
      </c>
      <c r="S67" s="55" t="s">
        <v>8</v>
      </c>
      <c r="T67" s="55" t="s">
        <v>8</v>
      </c>
      <c r="U67" s="55" t="s">
        <v>8</v>
      </c>
      <c r="V67" s="55">
        <v>0</v>
      </c>
      <c r="W67" s="55">
        <f t="shared" ref="W67:BC67" si="14">SUM(W69,W71)</f>
        <v>0</v>
      </c>
      <c r="X67" s="55">
        <v>2</v>
      </c>
      <c r="Y67" s="55">
        <v>2</v>
      </c>
      <c r="Z67" s="55">
        <v>2</v>
      </c>
      <c r="AA67" s="55">
        <v>2</v>
      </c>
      <c r="AB67" s="55">
        <v>2</v>
      </c>
      <c r="AC67" s="55">
        <v>2</v>
      </c>
      <c r="AD67" s="55">
        <v>2</v>
      </c>
      <c r="AE67" s="55">
        <v>2</v>
      </c>
      <c r="AF67" s="55">
        <v>2</v>
      </c>
      <c r="AG67" s="55" t="s">
        <v>8</v>
      </c>
      <c r="AH67" s="55">
        <v>2</v>
      </c>
      <c r="AI67" s="55" t="s">
        <v>8</v>
      </c>
      <c r="AJ67" s="55" t="s">
        <v>8</v>
      </c>
      <c r="AK67" s="55" t="s">
        <v>8</v>
      </c>
      <c r="AL67" s="55" t="s">
        <v>8</v>
      </c>
      <c r="AM67" s="55" t="s">
        <v>8</v>
      </c>
      <c r="AN67" s="55" t="s">
        <v>8</v>
      </c>
      <c r="AO67" s="55" t="s">
        <v>8</v>
      </c>
      <c r="AP67" s="55" t="s">
        <v>8</v>
      </c>
      <c r="AQ67" s="55" t="s">
        <v>8</v>
      </c>
      <c r="AR67" s="55"/>
      <c r="AS67" s="55" t="s">
        <v>8</v>
      </c>
      <c r="AT67" s="55" t="s">
        <v>48</v>
      </c>
      <c r="AU67" s="55" t="s">
        <v>48</v>
      </c>
      <c r="AV67" s="55">
        <f t="shared" si="14"/>
        <v>0</v>
      </c>
      <c r="AW67" s="55">
        <f t="shared" si="14"/>
        <v>0</v>
      </c>
      <c r="AX67" s="55">
        <f t="shared" si="14"/>
        <v>0</v>
      </c>
      <c r="AY67" s="55">
        <f t="shared" si="14"/>
        <v>0</v>
      </c>
      <c r="AZ67" s="55">
        <f t="shared" si="14"/>
        <v>0</v>
      </c>
      <c r="BA67" s="55">
        <f t="shared" si="14"/>
        <v>0</v>
      </c>
      <c r="BB67" s="55">
        <f t="shared" si="14"/>
        <v>0</v>
      </c>
      <c r="BC67" s="55">
        <f t="shared" si="14"/>
        <v>0</v>
      </c>
      <c r="BD67" s="55">
        <v>0</v>
      </c>
      <c r="BE67" s="55">
        <f>SUM(E67:AT67)</f>
        <v>38</v>
      </c>
      <c r="BF67" s="3"/>
      <c r="BG67" s="3"/>
      <c r="BH67" s="3"/>
      <c r="BI67" s="3"/>
      <c r="BJ67" s="4"/>
      <c r="BK67" s="3"/>
      <c r="BL67" s="3"/>
      <c r="BM67" s="3"/>
      <c r="BN67" s="3"/>
      <c r="BO67" s="5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4"/>
      <c r="CC67" s="3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</row>
    <row r="68" spans="1:1121" s="7" customFormat="1" ht="27" customHeight="1">
      <c r="A68" s="118" t="s">
        <v>83</v>
      </c>
      <c r="B68" s="110" t="s">
        <v>84</v>
      </c>
      <c r="C68" s="111"/>
      <c r="D68" s="56" t="s">
        <v>47</v>
      </c>
      <c r="E68" s="57">
        <v>2</v>
      </c>
      <c r="F68" s="57">
        <v>2</v>
      </c>
      <c r="G68" s="57">
        <v>2</v>
      </c>
      <c r="H68" s="57">
        <v>2</v>
      </c>
      <c r="I68" s="57">
        <v>2</v>
      </c>
      <c r="J68" s="57">
        <v>2</v>
      </c>
      <c r="K68" s="57">
        <v>2</v>
      </c>
      <c r="L68" s="57">
        <v>2</v>
      </c>
      <c r="M68" s="57">
        <v>2</v>
      </c>
      <c r="N68" s="57">
        <v>2</v>
      </c>
      <c r="O68" s="57">
        <v>2</v>
      </c>
      <c r="P68" s="57">
        <v>2</v>
      </c>
      <c r="Q68" s="57">
        <v>2</v>
      </c>
      <c r="R68" s="57">
        <v>2</v>
      </c>
      <c r="S68" s="57">
        <v>2</v>
      </c>
      <c r="T68" s="57">
        <v>2</v>
      </c>
      <c r="U68" s="57">
        <v>2</v>
      </c>
      <c r="V68" s="55">
        <v>0</v>
      </c>
      <c r="W68" s="58">
        <v>0</v>
      </c>
      <c r="X68" s="57">
        <v>2</v>
      </c>
      <c r="Y68" s="57">
        <v>2</v>
      </c>
      <c r="Z68" s="57">
        <v>2</v>
      </c>
      <c r="AA68" s="57">
        <v>2</v>
      </c>
      <c r="AB68" s="57">
        <v>2</v>
      </c>
      <c r="AC68" s="57">
        <v>2</v>
      </c>
      <c r="AD68" s="57">
        <v>2</v>
      </c>
      <c r="AE68" s="57">
        <v>2</v>
      </c>
      <c r="AF68" s="57">
        <v>2</v>
      </c>
      <c r="AG68" s="57">
        <v>2</v>
      </c>
      <c r="AH68" s="57">
        <v>2</v>
      </c>
      <c r="AI68" s="57">
        <v>2</v>
      </c>
      <c r="AJ68" s="57">
        <v>2</v>
      </c>
      <c r="AK68" s="57">
        <v>2</v>
      </c>
      <c r="AL68" s="57">
        <v>2</v>
      </c>
      <c r="AM68" s="57">
        <v>2</v>
      </c>
      <c r="AN68" s="57">
        <v>2</v>
      </c>
      <c r="AO68" s="57">
        <v>2</v>
      </c>
      <c r="AP68" s="57">
        <v>2</v>
      </c>
      <c r="AQ68" s="57">
        <v>2</v>
      </c>
      <c r="AR68" s="57">
        <v>2</v>
      </c>
      <c r="AS68" s="57">
        <v>2</v>
      </c>
      <c r="AT68" s="57" t="s">
        <v>48</v>
      </c>
      <c r="AU68" s="59" t="s">
        <v>48</v>
      </c>
      <c r="AV68" s="59">
        <v>0</v>
      </c>
      <c r="AW68" s="59">
        <v>0</v>
      </c>
      <c r="AX68" s="59">
        <v>0</v>
      </c>
      <c r="AY68" s="59">
        <v>0</v>
      </c>
      <c r="AZ68" s="59">
        <v>0</v>
      </c>
      <c r="BA68" s="59">
        <v>0</v>
      </c>
      <c r="BB68" s="59">
        <v>0</v>
      </c>
      <c r="BC68" s="59">
        <v>0</v>
      </c>
      <c r="BD68" s="55">
        <v>0</v>
      </c>
      <c r="BE68" s="59">
        <f>SUM(E68:AT68)</f>
        <v>78</v>
      </c>
      <c r="BF68" s="3"/>
      <c r="BG68" s="3"/>
      <c r="BH68" s="3"/>
      <c r="BI68" s="3"/>
      <c r="BJ68" s="4"/>
      <c r="BK68" s="3"/>
      <c r="BL68" s="3"/>
      <c r="BM68" s="3"/>
      <c r="BN68" s="3"/>
      <c r="BO68" s="5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4"/>
      <c r="CC68" s="3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</row>
    <row r="69" spans="1:1121" s="7" customFormat="1" ht="30" customHeight="1">
      <c r="A69" s="118"/>
      <c r="B69" s="112"/>
      <c r="C69" s="113"/>
      <c r="D69" s="60" t="s">
        <v>49</v>
      </c>
      <c r="E69" s="61"/>
      <c r="F69" s="61"/>
      <c r="G69" s="61"/>
      <c r="H69" s="61" t="s">
        <v>8</v>
      </c>
      <c r="I69" s="61" t="s">
        <v>8</v>
      </c>
      <c r="J69" s="61"/>
      <c r="K69" s="61"/>
      <c r="L69" s="61"/>
      <c r="M69" s="61"/>
      <c r="N69" s="61"/>
      <c r="O69" s="61"/>
      <c r="P69" s="61" t="s">
        <v>8</v>
      </c>
      <c r="Q69" s="61"/>
      <c r="R69" s="61"/>
      <c r="S69" s="61"/>
      <c r="T69" s="61"/>
      <c r="U69" s="61"/>
      <c r="V69" s="55">
        <v>0</v>
      </c>
      <c r="W69" s="58">
        <v>0</v>
      </c>
      <c r="X69" s="61"/>
      <c r="Y69" s="61"/>
      <c r="Z69" s="61"/>
      <c r="AA69" s="61"/>
      <c r="AB69" s="61"/>
      <c r="AC69" s="61"/>
      <c r="AD69" s="61"/>
      <c r="AE69" s="61"/>
      <c r="AF69" s="61"/>
      <c r="AG69" s="61" t="s">
        <v>8</v>
      </c>
      <c r="AH69" s="61">
        <v>2</v>
      </c>
      <c r="AI69" s="61"/>
      <c r="AJ69" s="61"/>
      <c r="AK69" s="61"/>
      <c r="AL69" s="61" t="s">
        <v>8</v>
      </c>
      <c r="AM69" s="61" t="s">
        <v>8</v>
      </c>
      <c r="AN69" s="61" t="s">
        <v>8</v>
      </c>
      <c r="AO69" s="61"/>
      <c r="AP69" s="61"/>
      <c r="AQ69" s="61"/>
      <c r="AR69" s="61"/>
      <c r="AS69" s="61"/>
      <c r="AT69" s="62" t="s">
        <v>48</v>
      </c>
      <c r="AU69" s="75" t="s">
        <v>48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55">
        <v>0</v>
      </c>
      <c r="BE69" s="63">
        <v>2</v>
      </c>
      <c r="BF69" s="3"/>
      <c r="BG69" s="3"/>
      <c r="BH69" s="3"/>
      <c r="BI69" s="3"/>
      <c r="BJ69" s="4"/>
      <c r="BK69" s="3"/>
      <c r="BL69" s="3"/>
      <c r="BM69" s="3"/>
      <c r="BN69" s="3"/>
      <c r="BO69" s="5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4"/>
      <c r="CC69" s="3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</row>
    <row r="70" spans="1:1121" s="7" customFormat="1" ht="34.5" customHeight="1">
      <c r="A70" s="118" t="s">
        <v>85</v>
      </c>
      <c r="B70" s="110" t="s">
        <v>86</v>
      </c>
      <c r="C70" s="111"/>
      <c r="D70" s="56" t="s">
        <v>47</v>
      </c>
      <c r="E70" s="57">
        <v>2</v>
      </c>
      <c r="F70" s="57">
        <v>2</v>
      </c>
      <c r="G70" s="57">
        <v>2</v>
      </c>
      <c r="H70" s="57">
        <v>2</v>
      </c>
      <c r="I70" s="57">
        <v>2</v>
      </c>
      <c r="J70" s="57">
        <v>2</v>
      </c>
      <c r="K70" s="57">
        <v>2</v>
      </c>
      <c r="L70" s="57">
        <v>2</v>
      </c>
      <c r="M70" s="57">
        <v>2</v>
      </c>
      <c r="N70" s="57" t="s">
        <v>8</v>
      </c>
      <c r="O70" s="57" t="s">
        <v>8</v>
      </c>
      <c r="P70" s="57" t="s">
        <v>8</v>
      </c>
      <c r="Q70" s="57" t="s">
        <v>8</v>
      </c>
      <c r="R70" s="57" t="s">
        <v>8</v>
      </c>
      <c r="S70" s="57" t="s">
        <v>8</v>
      </c>
      <c r="T70" s="57" t="s">
        <v>8</v>
      </c>
      <c r="U70" s="57" t="s">
        <v>8</v>
      </c>
      <c r="V70" s="55">
        <v>0</v>
      </c>
      <c r="W70" s="58">
        <v>0</v>
      </c>
      <c r="X70" s="57">
        <v>2</v>
      </c>
      <c r="Y70" s="57">
        <v>2</v>
      </c>
      <c r="Z70" s="57">
        <v>2</v>
      </c>
      <c r="AA70" s="57">
        <v>2</v>
      </c>
      <c r="AB70" s="57">
        <v>2</v>
      </c>
      <c r="AC70" s="57">
        <v>2</v>
      </c>
      <c r="AD70" s="57">
        <v>2</v>
      </c>
      <c r="AE70" s="57">
        <v>2</v>
      </c>
      <c r="AF70" s="57">
        <v>2</v>
      </c>
      <c r="AG70" s="57" t="s">
        <v>8</v>
      </c>
      <c r="AH70" s="57" t="s">
        <v>8</v>
      </c>
      <c r="AI70" s="57" t="s">
        <v>8</v>
      </c>
      <c r="AJ70" s="57" t="s">
        <v>8</v>
      </c>
      <c r="AK70" s="57" t="s">
        <v>8</v>
      </c>
      <c r="AL70" s="57" t="s">
        <v>8</v>
      </c>
      <c r="AM70" s="57" t="s">
        <v>8</v>
      </c>
      <c r="AN70" s="57" t="s">
        <v>8</v>
      </c>
      <c r="AO70" s="57"/>
      <c r="AP70" s="57"/>
      <c r="AQ70" s="57"/>
      <c r="AR70" s="57"/>
      <c r="AS70" s="57" t="s">
        <v>8</v>
      </c>
      <c r="AT70" s="57" t="s">
        <v>48</v>
      </c>
      <c r="AU70" s="59" t="s">
        <v>48</v>
      </c>
      <c r="AV70" s="59">
        <v>0</v>
      </c>
      <c r="AW70" s="59">
        <v>0</v>
      </c>
      <c r="AX70" s="59">
        <v>0</v>
      </c>
      <c r="AY70" s="59">
        <v>0</v>
      </c>
      <c r="AZ70" s="59">
        <v>0</v>
      </c>
      <c r="BA70" s="59">
        <v>0</v>
      </c>
      <c r="BB70" s="59">
        <v>0</v>
      </c>
      <c r="BC70" s="59">
        <v>0</v>
      </c>
      <c r="BD70" s="55">
        <v>0</v>
      </c>
      <c r="BE70" s="59">
        <f>SUM(E70:AF70)</f>
        <v>36</v>
      </c>
      <c r="BF70" s="3"/>
      <c r="BG70" s="3"/>
      <c r="BH70" s="3"/>
      <c r="BI70" s="3"/>
      <c r="BJ70" s="4"/>
      <c r="BK70" s="3"/>
      <c r="BL70" s="3"/>
      <c r="BM70" s="3"/>
      <c r="BN70" s="3"/>
      <c r="BO70" s="5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4"/>
      <c r="CC70" s="3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</row>
    <row r="71" spans="1:1121" s="7" customFormat="1" ht="34.5" customHeight="1">
      <c r="A71" s="118"/>
      <c r="B71" s="112"/>
      <c r="C71" s="113"/>
      <c r="D71" s="60" t="s">
        <v>87</v>
      </c>
      <c r="E71" s="61">
        <v>2</v>
      </c>
      <c r="F71" s="61">
        <v>2</v>
      </c>
      <c r="G71" s="61">
        <v>2</v>
      </c>
      <c r="H71" s="61">
        <v>2</v>
      </c>
      <c r="I71" s="61">
        <v>2</v>
      </c>
      <c r="J71" s="61">
        <v>2</v>
      </c>
      <c r="K71" s="61">
        <v>2</v>
      </c>
      <c r="L71" s="61">
        <v>2</v>
      </c>
      <c r="M71" s="61">
        <v>2</v>
      </c>
      <c r="N71" s="61" t="s">
        <v>8</v>
      </c>
      <c r="O71" s="61" t="s">
        <v>8</v>
      </c>
      <c r="P71" s="61" t="s">
        <v>8</v>
      </c>
      <c r="Q71" s="61" t="s">
        <v>8</v>
      </c>
      <c r="R71" s="61" t="s">
        <v>8</v>
      </c>
      <c r="S71" s="61" t="s">
        <v>8</v>
      </c>
      <c r="T71" s="61" t="s">
        <v>8</v>
      </c>
      <c r="U71" s="61" t="s">
        <v>8</v>
      </c>
      <c r="V71" s="55">
        <v>0</v>
      </c>
      <c r="W71" s="58">
        <v>0</v>
      </c>
      <c r="X71" s="61">
        <v>2</v>
      </c>
      <c r="Y71" s="61">
        <v>2</v>
      </c>
      <c r="Z71" s="61">
        <v>2</v>
      </c>
      <c r="AA71" s="61">
        <v>2</v>
      </c>
      <c r="AB71" s="61">
        <v>2</v>
      </c>
      <c r="AC71" s="61">
        <v>2</v>
      </c>
      <c r="AD71" s="61">
        <v>2</v>
      </c>
      <c r="AE71" s="61">
        <v>2</v>
      </c>
      <c r="AF71" s="61">
        <v>2</v>
      </c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75" t="s">
        <v>8</v>
      </c>
      <c r="AT71" s="75" t="s">
        <v>48</v>
      </c>
      <c r="AU71" s="75" t="s">
        <v>48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55">
        <v>0</v>
      </c>
      <c r="BE71" s="63">
        <f>SUM(E71:AO71)</f>
        <v>36</v>
      </c>
      <c r="BF71" s="3"/>
      <c r="BG71" s="3"/>
      <c r="BH71" s="3"/>
      <c r="BI71" s="3"/>
      <c r="BJ71" s="4"/>
      <c r="BK71" s="3"/>
      <c r="BL71" s="3"/>
      <c r="BM71" s="3"/>
      <c r="BN71" s="3"/>
      <c r="BO71" s="5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4"/>
      <c r="CC71" s="3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</row>
    <row r="72" spans="1:1121" ht="34.5" customHeight="1">
      <c r="A72" s="167" t="s">
        <v>88</v>
      </c>
      <c r="B72" s="167"/>
      <c r="C72" s="167"/>
      <c r="D72" s="167"/>
      <c r="E72" s="76">
        <f t="shared" ref="E72:M72" si="15">E36</f>
        <v>34</v>
      </c>
      <c r="F72" s="76">
        <f t="shared" si="15"/>
        <v>34</v>
      </c>
      <c r="G72" s="76">
        <f t="shared" si="15"/>
        <v>34</v>
      </c>
      <c r="H72" s="76">
        <f t="shared" si="15"/>
        <v>34</v>
      </c>
      <c r="I72" s="76">
        <f t="shared" si="15"/>
        <v>34</v>
      </c>
      <c r="J72" s="76">
        <f t="shared" si="15"/>
        <v>34</v>
      </c>
      <c r="K72" s="76">
        <f t="shared" si="15"/>
        <v>34</v>
      </c>
      <c r="L72" s="76">
        <f t="shared" si="15"/>
        <v>34</v>
      </c>
      <c r="M72" s="76">
        <f t="shared" si="15"/>
        <v>34</v>
      </c>
      <c r="N72" s="76">
        <v>36</v>
      </c>
      <c r="O72" s="76">
        <f t="shared" ref="O72:U72" si="16">O36</f>
        <v>34</v>
      </c>
      <c r="P72" s="76">
        <f t="shared" si="16"/>
        <v>34</v>
      </c>
      <c r="Q72" s="76">
        <f t="shared" si="16"/>
        <v>34</v>
      </c>
      <c r="R72" s="76">
        <f t="shared" si="16"/>
        <v>34</v>
      </c>
      <c r="S72" s="76">
        <f t="shared" si="16"/>
        <v>34</v>
      </c>
      <c r="T72" s="76">
        <f t="shared" si="16"/>
        <v>34</v>
      </c>
      <c r="U72" s="76">
        <f t="shared" si="16"/>
        <v>34</v>
      </c>
      <c r="V72" s="76">
        <v>0</v>
      </c>
      <c r="W72" s="76">
        <f>SUM(W74,W101)</f>
        <v>0</v>
      </c>
      <c r="X72" s="76">
        <f>X36</f>
        <v>34</v>
      </c>
      <c r="Y72" s="76">
        <f>Y36</f>
        <v>34</v>
      </c>
      <c r="Z72" s="76">
        <f>Z36</f>
        <v>34</v>
      </c>
      <c r="AA72" s="76">
        <v>34</v>
      </c>
      <c r="AB72" s="76">
        <v>34</v>
      </c>
      <c r="AC72" s="76">
        <v>34</v>
      </c>
      <c r="AD72" s="76">
        <v>34</v>
      </c>
      <c r="AE72" s="76">
        <v>34</v>
      </c>
      <c r="AF72" s="76">
        <v>34</v>
      </c>
      <c r="AG72" s="76">
        <v>34</v>
      </c>
      <c r="AH72" s="76">
        <v>34</v>
      </c>
      <c r="AI72" s="76">
        <f>AI36</f>
        <v>34</v>
      </c>
      <c r="AJ72" s="76">
        <v>34</v>
      </c>
      <c r="AK72" s="76">
        <v>34</v>
      </c>
      <c r="AL72" s="76">
        <f>AL36</f>
        <v>34</v>
      </c>
      <c r="AM72" s="76">
        <f>AM36</f>
        <v>34</v>
      </c>
      <c r="AN72" s="76">
        <f>AN36</f>
        <v>34</v>
      </c>
      <c r="AO72" s="76">
        <v>34</v>
      </c>
      <c r="AP72" s="76">
        <v>34</v>
      </c>
      <c r="AQ72" s="76">
        <v>34</v>
      </c>
      <c r="AR72" s="76">
        <v>34</v>
      </c>
      <c r="AS72" s="76">
        <f>AS36</f>
        <v>36</v>
      </c>
      <c r="AT72" s="76">
        <v>24</v>
      </c>
      <c r="AU72" s="76" t="s">
        <v>48</v>
      </c>
      <c r="AV72" s="76">
        <v>0</v>
      </c>
      <c r="AW72" s="76">
        <v>0</v>
      </c>
      <c r="AX72" s="76">
        <v>0</v>
      </c>
      <c r="AY72" s="76">
        <v>0</v>
      </c>
      <c r="AZ72" s="76">
        <v>0</v>
      </c>
      <c r="BA72" s="76">
        <v>0</v>
      </c>
      <c r="BB72" s="76">
        <v>0</v>
      </c>
      <c r="BC72" s="76">
        <v>0</v>
      </c>
      <c r="BD72" s="76">
        <v>0</v>
      </c>
      <c r="BE72" s="76">
        <f>SUM(E72:AT72)</f>
        <v>1354</v>
      </c>
      <c r="BF72" s="4"/>
      <c r="BG72" s="3"/>
      <c r="BH72" s="3"/>
      <c r="BI72" s="3"/>
      <c r="BJ72" s="3"/>
      <c r="BK72" s="4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4"/>
      <c r="CD72" s="3"/>
    </row>
    <row r="73" spans="1:1121" ht="30" customHeight="1">
      <c r="A73" s="167" t="s">
        <v>89</v>
      </c>
      <c r="B73" s="167"/>
      <c r="C73" s="167"/>
      <c r="D73" s="167"/>
      <c r="E73" s="54">
        <v>2</v>
      </c>
      <c r="F73" s="76">
        <v>2</v>
      </c>
      <c r="G73" s="76">
        <v>2</v>
      </c>
      <c r="H73" s="76">
        <v>2</v>
      </c>
      <c r="I73" s="76">
        <v>2</v>
      </c>
      <c r="J73" s="76">
        <v>2</v>
      </c>
      <c r="K73" s="76">
        <v>2</v>
      </c>
      <c r="L73" s="76">
        <v>2</v>
      </c>
      <c r="M73" s="76">
        <v>2</v>
      </c>
      <c r="N73" s="76">
        <v>0</v>
      </c>
      <c r="O73" s="76">
        <v>2</v>
      </c>
      <c r="P73" s="76">
        <v>2</v>
      </c>
      <c r="Q73" s="76">
        <v>2</v>
      </c>
      <c r="R73" s="76">
        <v>2</v>
      </c>
      <c r="S73" s="76">
        <v>2</v>
      </c>
      <c r="T73" s="76">
        <v>2</v>
      </c>
      <c r="U73" s="76">
        <v>2</v>
      </c>
      <c r="V73" s="76">
        <v>0</v>
      </c>
      <c r="W73" s="76">
        <v>0</v>
      </c>
      <c r="X73" s="76">
        <v>2</v>
      </c>
      <c r="Y73" s="76">
        <v>2</v>
      </c>
      <c r="Z73" s="76">
        <v>2</v>
      </c>
      <c r="AA73" s="76">
        <v>2</v>
      </c>
      <c r="AB73" s="76">
        <v>2</v>
      </c>
      <c r="AC73" s="76">
        <v>2</v>
      </c>
      <c r="AD73" s="76">
        <v>2</v>
      </c>
      <c r="AE73" s="76">
        <v>2</v>
      </c>
      <c r="AF73" s="76">
        <v>2</v>
      </c>
      <c r="AG73" s="76">
        <v>2</v>
      </c>
      <c r="AH73" s="76">
        <v>2</v>
      </c>
      <c r="AI73" s="76">
        <v>2</v>
      </c>
      <c r="AJ73" s="76">
        <v>2</v>
      </c>
      <c r="AK73" s="76">
        <v>2</v>
      </c>
      <c r="AL73" s="76">
        <v>2</v>
      </c>
      <c r="AM73" s="76">
        <v>2</v>
      </c>
      <c r="AN73" s="76">
        <v>2</v>
      </c>
      <c r="AO73" s="76">
        <v>2</v>
      </c>
      <c r="AP73" s="76">
        <v>2</v>
      </c>
      <c r="AQ73" s="76">
        <v>2</v>
      </c>
      <c r="AR73" s="76">
        <v>2</v>
      </c>
      <c r="AS73" s="76">
        <v>0</v>
      </c>
      <c r="AT73" s="76">
        <v>0</v>
      </c>
      <c r="AU73" s="76">
        <v>0</v>
      </c>
      <c r="AV73" s="76" t="s">
        <v>48</v>
      </c>
      <c r="AW73" s="76">
        <v>0</v>
      </c>
      <c r="AX73" s="76">
        <v>0</v>
      </c>
      <c r="AY73" s="76">
        <v>0</v>
      </c>
      <c r="AZ73" s="76">
        <v>0</v>
      </c>
      <c r="BA73" s="76">
        <v>0</v>
      </c>
      <c r="BB73" s="76">
        <v>0</v>
      </c>
      <c r="BC73" s="76">
        <v>0</v>
      </c>
      <c r="BD73" s="76">
        <v>0</v>
      </c>
      <c r="BE73" s="76">
        <f>SUM(E73:AU73)</f>
        <v>74</v>
      </c>
      <c r="BF73" s="4"/>
      <c r="BG73" s="3"/>
      <c r="BH73" s="3"/>
      <c r="BI73" s="3"/>
      <c r="BJ73" s="3"/>
      <c r="BK73" s="4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4"/>
      <c r="CD73" s="3"/>
    </row>
    <row r="74" spans="1:1121" s="23" customFormat="1" ht="24" customHeight="1">
      <c r="A74" s="167" t="s">
        <v>90</v>
      </c>
      <c r="B74" s="167"/>
      <c r="C74" s="167"/>
      <c r="D74" s="167"/>
      <c r="E74" s="76">
        <f t="shared" ref="E74:R74" si="17">E72+E73</f>
        <v>36</v>
      </c>
      <c r="F74" s="76">
        <f t="shared" si="17"/>
        <v>36</v>
      </c>
      <c r="G74" s="76">
        <f t="shared" si="17"/>
        <v>36</v>
      </c>
      <c r="H74" s="76">
        <f t="shared" si="17"/>
        <v>36</v>
      </c>
      <c r="I74" s="76">
        <f t="shared" si="17"/>
        <v>36</v>
      </c>
      <c r="J74" s="76">
        <f t="shared" si="17"/>
        <v>36</v>
      </c>
      <c r="K74" s="76">
        <f t="shared" si="17"/>
        <v>36</v>
      </c>
      <c r="L74" s="76">
        <f t="shared" si="17"/>
        <v>36</v>
      </c>
      <c r="M74" s="76">
        <f t="shared" si="17"/>
        <v>36</v>
      </c>
      <c r="N74" s="76">
        <f t="shared" si="17"/>
        <v>36</v>
      </c>
      <c r="O74" s="76">
        <f t="shared" si="17"/>
        <v>36</v>
      </c>
      <c r="P74" s="76">
        <f t="shared" si="17"/>
        <v>36</v>
      </c>
      <c r="Q74" s="76">
        <f t="shared" si="17"/>
        <v>36</v>
      </c>
      <c r="R74" s="76">
        <f t="shared" si="17"/>
        <v>36</v>
      </c>
      <c r="S74" s="76">
        <f>R72+R73</f>
        <v>36</v>
      </c>
      <c r="T74" s="76">
        <f>T72+T73</f>
        <v>36</v>
      </c>
      <c r="U74" s="76">
        <f>U72+U73</f>
        <v>36</v>
      </c>
      <c r="V74" s="76">
        <v>0</v>
      </c>
      <c r="W74" s="76">
        <v>0</v>
      </c>
      <c r="X74" s="76">
        <v>36</v>
      </c>
      <c r="Y74" s="76">
        <f t="shared" ref="Y74:AN74" si="18">Y72+Y73</f>
        <v>36</v>
      </c>
      <c r="Z74" s="76">
        <f t="shared" si="18"/>
        <v>36</v>
      </c>
      <c r="AA74" s="76">
        <f t="shared" si="18"/>
        <v>36</v>
      </c>
      <c r="AB74" s="76">
        <f t="shared" si="18"/>
        <v>36</v>
      </c>
      <c r="AC74" s="76">
        <f t="shared" si="18"/>
        <v>36</v>
      </c>
      <c r="AD74" s="76">
        <f t="shared" si="18"/>
        <v>36</v>
      </c>
      <c r="AE74" s="76">
        <f t="shared" si="18"/>
        <v>36</v>
      </c>
      <c r="AF74" s="76">
        <f t="shared" si="18"/>
        <v>36</v>
      </c>
      <c r="AG74" s="76">
        <f t="shared" si="18"/>
        <v>36</v>
      </c>
      <c r="AH74" s="76">
        <f t="shared" si="18"/>
        <v>36</v>
      </c>
      <c r="AI74" s="76">
        <f t="shared" si="18"/>
        <v>36</v>
      </c>
      <c r="AJ74" s="76">
        <f t="shared" si="18"/>
        <v>36</v>
      </c>
      <c r="AK74" s="76">
        <f t="shared" si="18"/>
        <v>36</v>
      </c>
      <c r="AL74" s="76">
        <f t="shared" si="18"/>
        <v>36</v>
      </c>
      <c r="AM74" s="76">
        <f t="shared" si="18"/>
        <v>36</v>
      </c>
      <c r="AN74" s="76">
        <f t="shared" si="18"/>
        <v>36</v>
      </c>
      <c r="AO74" s="76">
        <v>36</v>
      </c>
      <c r="AP74" s="76">
        <v>36</v>
      </c>
      <c r="AQ74" s="76">
        <f>AQ72+AQ73</f>
        <v>36</v>
      </c>
      <c r="AR74" s="76">
        <f>AR72+AR73</f>
        <v>36</v>
      </c>
      <c r="AS74" s="76">
        <f>AS72+AS73</f>
        <v>36</v>
      </c>
      <c r="AT74" s="76">
        <v>24</v>
      </c>
      <c r="AU74" s="76" t="s">
        <v>48</v>
      </c>
      <c r="AV74" s="76">
        <v>0</v>
      </c>
      <c r="AW74" s="76">
        <v>0</v>
      </c>
      <c r="AX74" s="76">
        <v>0</v>
      </c>
      <c r="AY74" s="76">
        <v>0</v>
      </c>
      <c r="AZ74" s="76">
        <v>0</v>
      </c>
      <c r="BA74" s="76">
        <v>0</v>
      </c>
      <c r="BB74" s="76">
        <v>0</v>
      </c>
      <c r="BC74" s="76">
        <v>0</v>
      </c>
      <c r="BD74" s="76">
        <v>0</v>
      </c>
      <c r="BE74" s="76">
        <f>SUM(E74:AU74)</f>
        <v>1428</v>
      </c>
      <c r="BF74" s="31"/>
      <c r="BG74" s="32"/>
      <c r="BH74" s="32"/>
      <c r="BI74" s="32"/>
      <c r="BJ74" s="32"/>
      <c r="BK74" s="31"/>
      <c r="BL74" s="32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2"/>
      <c r="CD74" s="20"/>
    </row>
    <row r="75" spans="1:1121" s="23" customFormat="1" ht="26.25" customHeight="1">
      <c r="A75" s="171"/>
      <c r="B75" s="171"/>
      <c r="C75" s="171"/>
      <c r="D75" s="171"/>
      <c r="E75" s="121" t="s">
        <v>91</v>
      </c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31"/>
      <c r="BG75" s="32"/>
      <c r="BH75" s="32"/>
      <c r="BI75" s="32"/>
      <c r="BJ75" s="32"/>
      <c r="BK75" s="31"/>
      <c r="BL75" s="32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2"/>
      <c r="CD75" s="20"/>
    </row>
    <row r="76" spans="1:1121" ht="26.1" customHeight="1">
      <c r="A76" s="171"/>
      <c r="B76" s="171"/>
      <c r="C76" s="171"/>
      <c r="D76" s="171"/>
      <c r="E76" s="121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4"/>
      <c r="BG76" s="3"/>
      <c r="BH76" s="3"/>
      <c r="BI76" s="3"/>
      <c r="BJ76" s="3"/>
      <c r="BK76" s="4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4"/>
      <c r="CD76" s="3"/>
    </row>
    <row r="77" spans="1:1121" ht="45.75" customHeight="1">
      <c r="A77" s="171"/>
      <c r="B77" s="171"/>
      <c r="C77" s="171"/>
      <c r="D77" s="171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4"/>
      <c r="BG77" s="3"/>
      <c r="BH77" s="3"/>
      <c r="BI77" s="3"/>
      <c r="BJ77" s="3"/>
      <c r="BK77" s="4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4"/>
      <c r="CD77" s="3"/>
    </row>
    <row r="78" spans="1:1121" ht="46.5" customHeight="1">
      <c r="A78" s="109" t="s">
        <v>92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4"/>
      <c r="BG78" s="3"/>
      <c r="BH78" s="3"/>
      <c r="BI78" s="3"/>
      <c r="BJ78" s="3"/>
      <c r="BK78" s="4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4"/>
      <c r="CD78" s="3"/>
    </row>
    <row r="79" spans="1:1121" ht="122.25" customHeight="1">
      <c r="A79" s="151" t="s">
        <v>17</v>
      </c>
      <c r="B79" s="151" t="s">
        <v>18</v>
      </c>
      <c r="C79" s="78" t="s">
        <v>93</v>
      </c>
      <c r="D79" s="177" t="s">
        <v>21</v>
      </c>
      <c r="E79" s="178"/>
      <c r="F79" s="179"/>
      <c r="G79" s="79" t="s">
        <v>22</v>
      </c>
      <c r="H79" s="177" t="s">
        <v>23</v>
      </c>
      <c r="I79" s="178"/>
      <c r="J79" s="179"/>
      <c r="K79" s="78" t="s">
        <v>24</v>
      </c>
      <c r="L79" s="180" t="s">
        <v>25</v>
      </c>
      <c r="M79" s="180"/>
      <c r="N79" s="180"/>
      <c r="O79" s="180"/>
      <c r="P79" s="103" t="s">
        <v>26</v>
      </c>
      <c r="Q79" s="104"/>
      <c r="R79" s="104"/>
      <c r="S79" s="105"/>
      <c r="T79" s="80" t="s">
        <v>94</v>
      </c>
      <c r="U79" s="80" t="s">
        <v>28</v>
      </c>
      <c r="V79" s="103" t="s">
        <v>29</v>
      </c>
      <c r="W79" s="104"/>
      <c r="X79" s="105"/>
      <c r="Y79" s="80" t="s">
        <v>30</v>
      </c>
      <c r="Z79" s="103" t="s">
        <v>95</v>
      </c>
      <c r="AA79" s="105"/>
      <c r="AB79" s="80" t="s">
        <v>32</v>
      </c>
      <c r="AC79" s="103" t="s">
        <v>96</v>
      </c>
      <c r="AD79" s="104"/>
      <c r="AE79" s="104"/>
      <c r="AF79" s="105"/>
      <c r="AG79" s="79" t="s">
        <v>97</v>
      </c>
      <c r="AH79" s="154" t="s">
        <v>35</v>
      </c>
      <c r="AI79" s="155"/>
      <c r="AJ79" s="156"/>
      <c r="AK79" s="79" t="s">
        <v>36</v>
      </c>
      <c r="AL79" s="154" t="s">
        <v>37</v>
      </c>
      <c r="AM79" s="155"/>
      <c r="AN79" s="155"/>
      <c r="AO79" s="156"/>
      <c r="AP79" s="177" t="s">
        <v>38</v>
      </c>
      <c r="AQ79" s="178"/>
      <c r="AR79" s="178"/>
      <c r="AS79" s="179"/>
      <c r="AT79" s="79" t="s">
        <v>39</v>
      </c>
      <c r="AU79" s="154" t="s">
        <v>98</v>
      </c>
      <c r="AV79" s="155"/>
      <c r="AW79" s="156"/>
      <c r="AX79" s="79" t="s">
        <v>99</v>
      </c>
      <c r="AY79" s="154" t="s">
        <v>42</v>
      </c>
      <c r="AZ79" s="155"/>
      <c r="BA79" s="155"/>
      <c r="BB79" s="156"/>
      <c r="BC79" s="110" t="s">
        <v>100</v>
      </c>
      <c r="BD79" s="123"/>
      <c r="BE79" s="111"/>
      <c r="BF79" s="4"/>
      <c r="BG79" s="3"/>
      <c r="BH79" s="3"/>
      <c r="BI79" s="3"/>
      <c r="BJ79" s="3"/>
      <c r="BK79" s="4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4"/>
      <c r="CD79" s="3"/>
    </row>
    <row r="80" spans="1:1121" ht="28.5" customHeight="1">
      <c r="A80" s="151"/>
      <c r="B80" s="151"/>
      <c r="C80" s="47"/>
      <c r="D80" s="173" t="s">
        <v>44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24"/>
      <c r="BD80" s="125"/>
      <c r="BE80" s="126"/>
      <c r="BF80" s="4"/>
      <c r="BG80" s="3"/>
      <c r="BH80" s="3"/>
      <c r="BI80" s="3"/>
      <c r="BJ80" s="3"/>
      <c r="BK80" s="4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4"/>
      <c r="CD80" s="3"/>
    </row>
    <row r="81" spans="1:1347" ht="36.75" customHeight="1">
      <c r="A81" s="151"/>
      <c r="B81" s="151"/>
      <c r="C81" s="81">
        <v>1</v>
      </c>
      <c r="D81" s="81">
        <v>2</v>
      </c>
      <c r="E81" s="81">
        <v>3</v>
      </c>
      <c r="F81" s="81">
        <v>4</v>
      </c>
      <c r="G81" s="81">
        <v>5</v>
      </c>
      <c r="H81" s="81">
        <v>6</v>
      </c>
      <c r="I81" s="81">
        <v>7</v>
      </c>
      <c r="J81" s="81">
        <v>8</v>
      </c>
      <c r="K81" s="81">
        <v>9</v>
      </c>
      <c r="L81" s="81">
        <v>10</v>
      </c>
      <c r="M81" s="81">
        <v>11</v>
      </c>
      <c r="N81" s="81">
        <v>12</v>
      </c>
      <c r="O81" s="81">
        <v>13</v>
      </c>
      <c r="P81" s="81">
        <v>14</v>
      </c>
      <c r="Q81" s="81">
        <v>15</v>
      </c>
      <c r="R81" s="81">
        <v>16</v>
      </c>
      <c r="S81" s="81">
        <v>17</v>
      </c>
      <c r="T81" s="81">
        <v>18</v>
      </c>
      <c r="U81" s="81">
        <v>19</v>
      </c>
      <c r="V81" s="81">
        <v>20</v>
      </c>
      <c r="W81" s="81">
        <v>21</v>
      </c>
      <c r="X81" s="81">
        <v>22</v>
      </c>
      <c r="Y81" s="81">
        <v>23</v>
      </c>
      <c r="Z81" s="81">
        <v>24</v>
      </c>
      <c r="AA81" s="81">
        <v>25</v>
      </c>
      <c r="AB81" s="81">
        <v>26</v>
      </c>
      <c r="AC81" s="81">
        <v>27</v>
      </c>
      <c r="AD81" s="81">
        <v>28</v>
      </c>
      <c r="AE81" s="81">
        <v>29</v>
      </c>
      <c r="AF81" s="81">
        <v>30</v>
      </c>
      <c r="AG81" s="81">
        <v>31</v>
      </c>
      <c r="AH81" s="81">
        <v>32</v>
      </c>
      <c r="AI81" s="81">
        <v>33</v>
      </c>
      <c r="AJ81" s="81">
        <v>34</v>
      </c>
      <c r="AK81" s="81">
        <v>35</v>
      </c>
      <c r="AL81" s="81">
        <v>36</v>
      </c>
      <c r="AM81" s="81">
        <v>37</v>
      </c>
      <c r="AN81" s="81">
        <v>38</v>
      </c>
      <c r="AO81" s="81">
        <v>39</v>
      </c>
      <c r="AP81" s="81">
        <v>40</v>
      </c>
      <c r="AQ81" s="81">
        <v>41</v>
      </c>
      <c r="AR81" s="81">
        <v>42</v>
      </c>
      <c r="AS81" s="81">
        <v>43</v>
      </c>
      <c r="AT81" s="81">
        <v>44</v>
      </c>
      <c r="AU81" s="81">
        <v>45</v>
      </c>
      <c r="AV81" s="81">
        <v>46</v>
      </c>
      <c r="AW81" s="81">
        <v>47</v>
      </c>
      <c r="AX81" s="81">
        <v>48</v>
      </c>
      <c r="AY81" s="81">
        <v>49</v>
      </c>
      <c r="AZ81" s="81">
        <v>50</v>
      </c>
      <c r="BA81" s="81">
        <v>51</v>
      </c>
      <c r="BB81" s="81">
        <v>52</v>
      </c>
      <c r="BC81" s="112"/>
      <c r="BD81" s="127"/>
      <c r="BE81" s="113"/>
      <c r="BF81" s="4"/>
      <c r="BG81" s="3"/>
      <c r="BH81" s="28" t="s">
        <v>13</v>
      </c>
      <c r="BI81" s="3"/>
      <c r="BJ81" s="3"/>
      <c r="BK81" s="4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4"/>
      <c r="CD81" s="3"/>
    </row>
    <row r="82" spans="1:1347" s="21" customFormat="1" ht="51.75" customHeight="1">
      <c r="A82" s="54" t="s">
        <v>45</v>
      </c>
      <c r="B82" s="54" t="s">
        <v>46</v>
      </c>
      <c r="C82" s="54"/>
      <c r="D82" s="82"/>
      <c r="E82" s="82"/>
      <c r="F82" s="82"/>
      <c r="G82" s="82"/>
      <c r="H82" s="82"/>
      <c r="I82" s="82"/>
      <c r="J82" s="82"/>
      <c r="K82" s="82" t="s">
        <v>8</v>
      </c>
      <c r="L82" s="82"/>
      <c r="M82" s="82"/>
      <c r="N82" s="82"/>
      <c r="O82" s="82"/>
      <c r="P82" s="82"/>
      <c r="Q82" s="82"/>
      <c r="R82" s="82"/>
      <c r="S82" s="58" t="s">
        <v>101</v>
      </c>
      <c r="T82" s="55">
        <v>0</v>
      </c>
      <c r="U82" s="55">
        <v>0</v>
      </c>
      <c r="V82" s="82"/>
      <c r="W82" s="55"/>
      <c r="X82" s="55"/>
      <c r="Y82" s="55"/>
      <c r="Z82" s="55"/>
      <c r="AA82" s="55"/>
      <c r="AB82" s="55"/>
      <c r="AC82" s="55"/>
      <c r="AD82" s="55" t="s">
        <v>101</v>
      </c>
      <c r="AE82" s="55"/>
      <c r="AF82" s="55"/>
      <c r="AG82" s="55"/>
      <c r="AH82" s="55"/>
      <c r="AI82" s="55"/>
      <c r="AJ82" s="55"/>
      <c r="AK82" s="55"/>
      <c r="AL82" s="55" t="s">
        <v>8</v>
      </c>
      <c r="AM82" s="55" t="s">
        <v>8</v>
      </c>
      <c r="AN82" s="58" t="s">
        <v>102</v>
      </c>
      <c r="AO82" s="58" t="s">
        <v>101</v>
      </c>
      <c r="AP82" s="58" t="s">
        <v>103</v>
      </c>
      <c r="AQ82" s="58" t="s">
        <v>104</v>
      </c>
      <c r="AR82" s="55" t="s">
        <v>8</v>
      </c>
      <c r="AS82" s="55" t="s">
        <v>105</v>
      </c>
      <c r="AT82" s="55">
        <v>0</v>
      </c>
      <c r="AU82" s="55">
        <v>0</v>
      </c>
      <c r="AV82" s="55">
        <v>0</v>
      </c>
      <c r="AW82" s="55">
        <v>0</v>
      </c>
      <c r="AX82" s="55">
        <v>0</v>
      </c>
      <c r="AY82" s="55">
        <v>0</v>
      </c>
      <c r="AZ82" s="55">
        <v>0</v>
      </c>
      <c r="BA82" s="55">
        <v>0</v>
      </c>
      <c r="BB82" s="55">
        <v>0</v>
      </c>
      <c r="BC82" s="128" t="s">
        <v>106</v>
      </c>
      <c r="BD82" s="129"/>
      <c r="BE82" s="130"/>
      <c r="BF82" s="8"/>
      <c r="BG82" s="9"/>
      <c r="BH82" s="9"/>
      <c r="BI82" s="9"/>
      <c r="BJ82" s="9"/>
      <c r="BK82" s="8"/>
      <c r="BL82" s="9"/>
      <c r="BM82" s="9"/>
      <c r="BN82" s="9"/>
      <c r="BO82" s="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8"/>
      <c r="CD82" s="19"/>
    </row>
    <row r="83" spans="1:1347" s="21" customFormat="1" ht="45" customHeight="1">
      <c r="A83" s="83" t="s">
        <v>50</v>
      </c>
      <c r="B83" s="83" t="s">
        <v>107</v>
      </c>
      <c r="C83" s="83"/>
      <c r="D83" s="84"/>
      <c r="E83" s="84"/>
      <c r="F83" s="84"/>
      <c r="G83" s="84"/>
      <c r="H83" s="84"/>
      <c r="I83" s="84"/>
      <c r="J83" s="84"/>
      <c r="K83" s="84" t="s">
        <v>8</v>
      </c>
      <c r="L83" s="84"/>
      <c r="M83" s="84"/>
      <c r="N83" s="84"/>
      <c r="O83" s="84"/>
      <c r="P83" s="84"/>
      <c r="Q83" s="84"/>
      <c r="R83" s="84"/>
      <c r="S83" s="85" t="s">
        <v>101</v>
      </c>
      <c r="T83" s="55">
        <v>0</v>
      </c>
      <c r="U83" s="55">
        <v>0</v>
      </c>
      <c r="V83" s="84"/>
      <c r="W83" s="85"/>
      <c r="X83" s="85"/>
      <c r="Y83" s="85"/>
      <c r="Z83" s="85"/>
      <c r="AA83" s="85"/>
      <c r="AB83" s="85"/>
      <c r="AC83" s="85"/>
      <c r="AD83" s="85" t="s">
        <v>8</v>
      </c>
      <c r="AE83" s="85"/>
      <c r="AF83" s="85"/>
      <c r="AG83" s="85"/>
      <c r="AH83" s="85"/>
      <c r="AI83" s="85"/>
      <c r="AJ83" s="85"/>
      <c r="AK83" s="85"/>
      <c r="AL83" s="85" t="s">
        <v>8</v>
      </c>
      <c r="AM83" s="85" t="s">
        <v>8</v>
      </c>
      <c r="AN83" s="85" t="s">
        <v>102</v>
      </c>
      <c r="AO83" s="85" t="s">
        <v>101</v>
      </c>
      <c r="AP83" s="85" t="s">
        <v>103</v>
      </c>
      <c r="AQ83" s="85" t="s">
        <v>108</v>
      </c>
      <c r="AR83" s="85" t="s">
        <v>8</v>
      </c>
      <c r="AS83" s="86" t="s">
        <v>105</v>
      </c>
      <c r="AT83" s="55">
        <v>0</v>
      </c>
      <c r="AU83" s="55">
        <v>0</v>
      </c>
      <c r="AV83" s="55">
        <v>0</v>
      </c>
      <c r="AW83" s="55">
        <v>0</v>
      </c>
      <c r="AX83" s="55">
        <v>0</v>
      </c>
      <c r="AY83" s="55">
        <v>0</v>
      </c>
      <c r="AZ83" s="55">
        <v>0</v>
      </c>
      <c r="BA83" s="55">
        <v>0</v>
      </c>
      <c r="BB83" s="55">
        <v>0</v>
      </c>
      <c r="BC83" s="131" t="s">
        <v>109</v>
      </c>
      <c r="BD83" s="132"/>
      <c r="BE83" s="133"/>
      <c r="BF83" s="8"/>
      <c r="BG83" s="9"/>
      <c r="BH83" s="9"/>
      <c r="BI83" s="9"/>
      <c r="BJ83" s="9"/>
      <c r="BK83" s="8"/>
      <c r="BL83" s="9"/>
      <c r="BM83" s="9"/>
      <c r="BN83" s="9"/>
      <c r="BO83" s="9"/>
      <c r="BP83" s="20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8"/>
      <c r="CD83" s="19"/>
    </row>
    <row r="84" spans="1:1347" s="21" customFormat="1" ht="21.75" customHeight="1">
      <c r="A84" s="81" t="s">
        <v>54</v>
      </c>
      <c r="B84" s="81" t="s">
        <v>110</v>
      </c>
      <c r="C84" s="81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 t="s">
        <v>8</v>
      </c>
      <c r="T84" s="55">
        <v>0</v>
      </c>
      <c r="U84" s="55">
        <v>0</v>
      </c>
      <c r="V84" s="87"/>
      <c r="W84" s="75"/>
      <c r="X84" s="75"/>
      <c r="Y84" s="75"/>
      <c r="Z84" s="75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 t="s">
        <v>8</v>
      </c>
      <c r="AP84" s="63" t="s">
        <v>111</v>
      </c>
      <c r="AQ84" s="63"/>
      <c r="AR84" s="63"/>
      <c r="AS84" s="62"/>
      <c r="AT84" s="55">
        <v>0</v>
      </c>
      <c r="AU84" s="55">
        <v>0</v>
      </c>
      <c r="AV84" s="55">
        <v>0</v>
      </c>
      <c r="AW84" s="55">
        <v>0</v>
      </c>
      <c r="AX84" s="55">
        <v>0</v>
      </c>
      <c r="AY84" s="55">
        <v>0</v>
      </c>
      <c r="AZ84" s="55">
        <v>0</v>
      </c>
      <c r="BA84" s="55">
        <v>0</v>
      </c>
      <c r="BB84" s="55">
        <v>0</v>
      </c>
      <c r="BC84" s="134" t="s">
        <v>112</v>
      </c>
      <c r="BD84" s="135"/>
      <c r="BE84" s="136"/>
      <c r="BF84" s="8"/>
      <c r="BG84" s="9"/>
      <c r="BH84" s="9"/>
      <c r="BI84" s="9"/>
      <c r="BJ84" s="9"/>
      <c r="BK84" s="3" t="s">
        <v>8</v>
      </c>
      <c r="BL84" s="3"/>
      <c r="BM84" s="3"/>
      <c r="BN84" s="3"/>
      <c r="BO84" s="3"/>
      <c r="BP84" s="3"/>
      <c r="BQ84" s="3"/>
      <c r="BR84" s="3"/>
      <c r="BS84" s="3"/>
      <c r="BT84" s="3"/>
      <c r="BU84" s="3" t="s">
        <v>8</v>
      </c>
      <c r="BV84" s="3"/>
      <c r="BW84" s="19"/>
      <c r="BX84" s="19"/>
      <c r="BY84" s="19"/>
      <c r="BZ84" s="19"/>
      <c r="CA84" s="19"/>
      <c r="CB84" s="19"/>
      <c r="CC84" s="18"/>
      <c r="CD84" s="19"/>
    </row>
    <row r="85" spans="1:1347" s="11" customFormat="1" ht="29.25" customHeight="1">
      <c r="A85" s="81" t="s">
        <v>56</v>
      </c>
      <c r="B85" s="81" t="s">
        <v>113</v>
      </c>
      <c r="C85" s="81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 t="s">
        <v>8</v>
      </c>
      <c r="T85" s="55">
        <v>0</v>
      </c>
      <c r="U85" s="55">
        <v>0</v>
      </c>
      <c r="V85" s="87"/>
      <c r="W85" s="75"/>
      <c r="X85" s="75"/>
      <c r="Y85" s="75"/>
      <c r="Z85" s="75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 t="s">
        <v>8</v>
      </c>
      <c r="AO85" s="63" t="s">
        <v>114</v>
      </c>
      <c r="AP85" s="63" t="s">
        <v>8</v>
      </c>
      <c r="AQ85" s="63" t="s">
        <v>8</v>
      </c>
      <c r="AR85" s="63"/>
      <c r="AS85" s="62"/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0</v>
      </c>
      <c r="AZ85" s="55">
        <v>0</v>
      </c>
      <c r="BA85" s="55">
        <v>0</v>
      </c>
      <c r="BB85" s="55">
        <v>0</v>
      </c>
      <c r="BC85" s="134" t="s">
        <v>101</v>
      </c>
      <c r="BD85" s="135"/>
      <c r="BE85" s="136"/>
      <c r="BF85" s="4"/>
      <c r="BG85" s="3"/>
      <c r="BH85" s="3"/>
      <c r="BI85" s="3"/>
      <c r="BJ85" s="3"/>
      <c r="BK85" s="3" t="s">
        <v>8</v>
      </c>
      <c r="BL85" s="3" t="s">
        <v>8</v>
      </c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13"/>
      <c r="BX85" s="13"/>
      <c r="BY85" s="13"/>
      <c r="BZ85" s="13"/>
      <c r="CA85" s="13"/>
      <c r="CB85" s="13"/>
      <c r="CC85" s="12"/>
      <c r="CD85" s="13"/>
    </row>
    <row r="86" spans="1:1347" ht="36" customHeight="1">
      <c r="A86" s="81" t="s">
        <v>58</v>
      </c>
      <c r="B86" s="81" t="s">
        <v>59</v>
      </c>
      <c r="C86" s="81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55">
        <v>0</v>
      </c>
      <c r="U86" s="55">
        <v>0</v>
      </c>
      <c r="V86" s="87"/>
      <c r="W86" s="75"/>
      <c r="X86" s="75"/>
      <c r="Y86" s="75"/>
      <c r="Z86" s="75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 t="s">
        <v>8</v>
      </c>
      <c r="AO86" s="63" t="s">
        <v>8</v>
      </c>
      <c r="AP86" s="63"/>
      <c r="AQ86" s="63" t="s">
        <v>8</v>
      </c>
      <c r="AR86" s="63" t="s">
        <v>8</v>
      </c>
      <c r="AS86" s="62" t="s">
        <v>111</v>
      </c>
      <c r="AT86" s="55">
        <v>0</v>
      </c>
      <c r="AU86" s="55">
        <v>0</v>
      </c>
      <c r="AV86" s="55">
        <v>0</v>
      </c>
      <c r="AW86" s="55">
        <v>0</v>
      </c>
      <c r="AX86" s="55">
        <v>0</v>
      </c>
      <c r="AY86" s="55">
        <v>0</v>
      </c>
      <c r="AZ86" s="55">
        <v>0</v>
      </c>
      <c r="BA86" s="55">
        <v>0</v>
      </c>
      <c r="BB86" s="55">
        <v>0</v>
      </c>
      <c r="BC86" s="134" t="s">
        <v>101</v>
      </c>
      <c r="BD86" s="135"/>
      <c r="BE86" s="136"/>
    </row>
    <row r="87" spans="1:1347" ht="27" customHeight="1">
      <c r="A87" s="81" t="s">
        <v>60</v>
      </c>
      <c r="B87" s="81" t="s">
        <v>61</v>
      </c>
      <c r="C87" s="81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 t="s">
        <v>8</v>
      </c>
      <c r="T87" s="55">
        <v>0</v>
      </c>
      <c r="U87" s="55">
        <v>0</v>
      </c>
      <c r="V87" s="87"/>
      <c r="W87" s="75"/>
      <c r="X87" s="75"/>
      <c r="Y87" s="75"/>
      <c r="Z87" s="75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 t="s">
        <v>114</v>
      </c>
      <c r="AO87" s="63" t="s">
        <v>8</v>
      </c>
      <c r="AP87" s="63"/>
      <c r="AQ87" s="63" t="s">
        <v>8</v>
      </c>
      <c r="AR87" s="63" t="s">
        <v>8</v>
      </c>
      <c r="AS87" s="62" t="s">
        <v>8</v>
      </c>
      <c r="AT87" s="55">
        <v>0</v>
      </c>
      <c r="AU87" s="55">
        <v>0</v>
      </c>
      <c r="AV87" s="55">
        <v>0</v>
      </c>
      <c r="AW87" s="55">
        <v>0</v>
      </c>
      <c r="AX87" s="55">
        <v>0</v>
      </c>
      <c r="AY87" s="55">
        <v>0</v>
      </c>
      <c r="AZ87" s="55">
        <v>0</v>
      </c>
      <c r="BA87" s="55">
        <v>0</v>
      </c>
      <c r="BB87" s="55">
        <v>0</v>
      </c>
      <c r="BC87" s="106" t="s">
        <v>101</v>
      </c>
      <c r="BD87" s="107"/>
      <c r="BE87" s="108"/>
    </row>
    <row r="88" spans="1:1347" ht="21" customHeight="1">
      <c r="A88" s="52" t="s">
        <v>115</v>
      </c>
      <c r="B88" s="52" t="s">
        <v>116</v>
      </c>
      <c r="C88" s="52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 t="s">
        <v>8</v>
      </c>
      <c r="T88" s="55">
        <v>0</v>
      </c>
      <c r="U88" s="55">
        <v>0</v>
      </c>
      <c r="V88" s="87"/>
      <c r="W88" s="61"/>
      <c r="X88" s="61"/>
      <c r="Y88" s="61"/>
      <c r="Z88" s="61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 t="s">
        <v>8</v>
      </c>
      <c r="AM88" s="62"/>
      <c r="AN88" s="62" t="s">
        <v>8</v>
      </c>
      <c r="AO88" s="62"/>
      <c r="AP88" s="62" t="s">
        <v>114</v>
      </c>
      <c r="AQ88" s="62" t="s">
        <v>8</v>
      </c>
      <c r="AR88" s="62" t="s">
        <v>8</v>
      </c>
      <c r="AS88" s="62" t="s">
        <v>8</v>
      </c>
      <c r="AT88" s="55">
        <v>0</v>
      </c>
      <c r="AU88" s="55">
        <v>0</v>
      </c>
      <c r="AV88" s="55">
        <v>0</v>
      </c>
      <c r="AW88" s="55">
        <v>0</v>
      </c>
      <c r="AX88" s="55">
        <v>0</v>
      </c>
      <c r="AY88" s="55">
        <v>0</v>
      </c>
      <c r="AZ88" s="55">
        <v>0</v>
      </c>
      <c r="BA88" s="55">
        <v>0</v>
      </c>
      <c r="BB88" s="55">
        <v>0</v>
      </c>
      <c r="BC88" s="146" t="s">
        <v>101</v>
      </c>
      <c r="BD88" s="147"/>
      <c r="BE88" s="148"/>
    </row>
    <row r="89" spans="1:1347" ht="18.75" customHeight="1">
      <c r="A89" s="52" t="s">
        <v>117</v>
      </c>
      <c r="B89" s="52" t="s">
        <v>118</v>
      </c>
      <c r="C89" s="52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 t="s">
        <v>8</v>
      </c>
      <c r="T89" s="55">
        <v>0</v>
      </c>
      <c r="U89" s="55">
        <v>0</v>
      </c>
      <c r="V89" s="87"/>
      <c r="W89" s="61"/>
      <c r="X89" s="61"/>
      <c r="Y89" s="61"/>
      <c r="Z89" s="61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 t="s">
        <v>114</v>
      </c>
      <c r="AR89" s="62" t="s">
        <v>8</v>
      </c>
      <c r="AS89" s="62" t="s">
        <v>8</v>
      </c>
      <c r="AT89" s="55">
        <v>0</v>
      </c>
      <c r="AU89" s="55">
        <v>0</v>
      </c>
      <c r="AV89" s="55">
        <v>0</v>
      </c>
      <c r="AW89" s="55">
        <v>0</v>
      </c>
      <c r="AX89" s="55">
        <v>0</v>
      </c>
      <c r="AY89" s="55">
        <v>0</v>
      </c>
      <c r="AZ89" s="55">
        <v>0</v>
      </c>
      <c r="BA89" s="55">
        <v>0</v>
      </c>
      <c r="BB89" s="55">
        <v>0</v>
      </c>
      <c r="BC89" s="157" t="s">
        <v>112</v>
      </c>
      <c r="BD89" s="158"/>
      <c r="BE89" s="159"/>
    </row>
    <row r="90" spans="1:1347" ht="26.25" customHeight="1">
      <c r="A90" s="81" t="s">
        <v>67</v>
      </c>
      <c r="B90" s="81" t="s">
        <v>119</v>
      </c>
      <c r="C90" s="81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 t="s">
        <v>8</v>
      </c>
      <c r="T90" s="55">
        <v>0</v>
      </c>
      <c r="U90" s="55">
        <v>0</v>
      </c>
      <c r="V90" s="87"/>
      <c r="W90" s="75"/>
      <c r="X90" s="75"/>
      <c r="Y90" s="75"/>
      <c r="Z90" s="75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 t="s">
        <v>8</v>
      </c>
      <c r="AO90" s="63"/>
      <c r="AP90" s="63"/>
      <c r="AQ90" s="63" t="s">
        <v>114</v>
      </c>
      <c r="AR90" s="63"/>
      <c r="AS90" s="62" t="s">
        <v>8</v>
      </c>
      <c r="AT90" s="55">
        <v>0</v>
      </c>
      <c r="AU90" s="55">
        <v>0</v>
      </c>
      <c r="AV90" s="55">
        <v>0</v>
      </c>
      <c r="AW90" s="55">
        <v>0</v>
      </c>
      <c r="AX90" s="55">
        <v>0</v>
      </c>
      <c r="AY90" s="55">
        <v>0</v>
      </c>
      <c r="AZ90" s="55">
        <v>0</v>
      </c>
      <c r="BA90" s="55">
        <v>0</v>
      </c>
      <c r="BB90" s="55">
        <v>0</v>
      </c>
      <c r="BC90" s="134" t="s">
        <v>112</v>
      </c>
      <c r="BD90" s="135"/>
      <c r="BE90" s="136"/>
    </row>
    <row r="91" spans="1:1347" ht="21.75" customHeight="1">
      <c r="A91" s="166" t="s">
        <v>120</v>
      </c>
      <c r="B91" s="166" t="s">
        <v>121</v>
      </c>
      <c r="C91" s="81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55">
        <v>0</v>
      </c>
      <c r="U91" s="55">
        <v>0</v>
      </c>
      <c r="V91" s="87"/>
      <c r="W91" s="75"/>
      <c r="X91" s="75"/>
      <c r="Y91" s="75"/>
      <c r="Z91" s="75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 t="s">
        <v>8</v>
      </c>
      <c r="AQ91" s="63" t="s">
        <v>114</v>
      </c>
      <c r="AR91" s="63"/>
      <c r="AS91" s="62"/>
      <c r="AT91" s="55">
        <v>0</v>
      </c>
      <c r="AU91" s="55">
        <v>0</v>
      </c>
      <c r="AV91" s="55">
        <v>0</v>
      </c>
      <c r="AW91" s="55">
        <v>0</v>
      </c>
      <c r="AX91" s="55">
        <v>0</v>
      </c>
      <c r="AY91" s="55">
        <v>0</v>
      </c>
      <c r="AZ91" s="55">
        <v>0</v>
      </c>
      <c r="BA91" s="55">
        <v>0</v>
      </c>
      <c r="BB91" s="55">
        <v>0</v>
      </c>
      <c r="BC91" s="106" t="s">
        <v>122</v>
      </c>
      <c r="BD91" s="107"/>
      <c r="BE91" s="145"/>
    </row>
    <row r="92" spans="1:1347" ht="15" hidden="1" customHeight="1">
      <c r="A92" s="166"/>
      <c r="B92" s="166"/>
      <c r="C92" s="81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55">
        <v>0</v>
      </c>
      <c r="U92" s="55">
        <v>0</v>
      </c>
      <c r="V92" s="87"/>
      <c r="W92" s="75"/>
      <c r="X92" s="75"/>
      <c r="Y92" s="75"/>
      <c r="Z92" s="75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2"/>
      <c r="AT92" s="55">
        <v>0</v>
      </c>
      <c r="AU92" s="55">
        <v>0</v>
      </c>
      <c r="AV92" s="55">
        <v>0</v>
      </c>
      <c r="AW92" s="55">
        <v>0</v>
      </c>
      <c r="AX92" s="55">
        <v>0</v>
      </c>
      <c r="AY92" s="55">
        <v>0</v>
      </c>
      <c r="AZ92" s="55">
        <v>0</v>
      </c>
      <c r="BA92" s="55">
        <v>0</v>
      </c>
      <c r="BB92" s="55">
        <v>0</v>
      </c>
      <c r="BC92" s="144" t="s">
        <v>8</v>
      </c>
      <c r="BD92" s="144"/>
      <c r="BE92" s="144"/>
    </row>
    <row r="93" spans="1:1347" s="16" customFormat="1" ht="27.75" customHeight="1">
      <c r="A93" s="81" t="s">
        <v>123</v>
      </c>
      <c r="B93" s="81" t="s">
        <v>72</v>
      </c>
      <c r="C93" s="81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55">
        <v>0</v>
      </c>
      <c r="U93" s="55">
        <v>0</v>
      </c>
      <c r="V93" s="87"/>
      <c r="W93" s="75"/>
      <c r="X93" s="75"/>
      <c r="Y93" s="75"/>
      <c r="Z93" s="75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 t="s">
        <v>8</v>
      </c>
      <c r="AM93" s="63"/>
      <c r="AN93" s="63"/>
      <c r="AO93" s="63" t="s">
        <v>8</v>
      </c>
      <c r="AP93" s="63" t="s">
        <v>8</v>
      </c>
      <c r="AQ93" s="63" t="s">
        <v>8</v>
      </c>
      <c r="AR93" s="63" t="s">
        <v>8</v>
      </c>
      <c r="AS93" s="62" t="s">
        <v>111</v>
      </c>
      <c r="AT93" s="55">
        <v>0</v>
      </c>
      <c r="AU93" s="55">
        <v>0</v>
      </c>
      <c r="AV93" s="55">
        <v>0</v>
      </c>
      <c r="AW93" s="55">
        <v>0</v>
      </c>
      <c r="AX93" s="55">
        <v>0</v>
      </c>
      <c r="AY93" s="55">
        <v>0</v>
      </c>
      <c r="AZ93" s="55">
        <v>0</v>
      </c>
      <c r="BA93" s="55">
        <v>0</v>
      </c>
      <c r="BB93" s="55">
        <v>0</v>
      </c>
      <c r="BC93" s="134" t="s">
        <v>101</v>
      </c>
      <c r="BD93" s="135"/>
      <c r="BE93" s="136"/>
      <c r="BF93" s="33"/>
      <c r="BG93" s="34"/>
      <c r="BH93" s="34"/>
      <c r="BI93" s="34"/>
      <c r="BJ93" s="34"/>
      <c r="BK93" s="34"/>
      <c r="BL93" t="s">
        <v>8</v>
      </c>
      <c r="BM93"/>
      <c r="BN93"/>
      <c r="BO93"/>
      <c r="BP93"/>
      <c r="BQ93"/>
      <c r="BR93"/>
      <c r="BS93"/>
      <c r="BT93"/>
      <c r="BU93"/>
      <c r="BV93"/>
      <c r="BW93" s="14"/>
      <c r="BX93" s="15"/>
    </row>
    <row r="94" spans="1:1347" s="7" customFormat="1" ht="29.25" customHeight="1">
      <c r="A94" s="166" t="s">
        <v>124</v>
      </c>
      <c r="B94" s="166" t="s">
        <v>125</v>
      </c>
      <c r="C94" s="81"/>
      <c r="D94" s="81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 t="s">
        <v>114</v>
      </c>
      <c r="T94" s="55">
        <v>0</v>
      </c>
      <c r="U94" s="55">
        <v>0</v>
      </c>
      <c r="V94" s="87"/>
      <c r="W94" s="90"/>
      <c r="X94" s="90"/>
      <c r="Y94" s="90"/>
      <c r="Z94" s="90"/>
      <c r="AA94" s="90"/>
      <c r="AB94" s="90"/>
      <c r="AC94" s="90"/>
      <c r="AD94" s="90"/>
      <c r="AE94" s="91"/>
      <c r="AF94" s="91"/>
      <c r="AG94" s="91"/>
      <c r="AH94" s="91"/>
      <c r="AI94" s="91"/>
      <c r="AJ94" s="91"/>
      <c r="AK94" s="91"/>
      <c r="AL94" s="91" t="s">
        <v>8</v>
      </c>
      <c r="AM94" s="91" t="s">
        <v>8</v>
      </c>
      <c r="AN94" s="91"/>
      <c r="AO94" s="91"/>
      <c r="AP94" s="91"/>
      <c r="AQ94" s="91"/>
      <c r="AR94" s="91"/>
      <c r="AS94" s="91"/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134" t="s">
        <v>122</v>
      </c>
      <c r="BD94" s="135"/>
      <c r="BE94" s="136"/>
      <c r="BF94" s="2"/>
      <c r="BG94" s="1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1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  <c r="AMK94"/>
      <c r="AML94"/>
      <c r="AMM94"/>
      <c r="AMN94"/>
      <c r="AMO94"/>
      <c r="AMP94"/>
      <c r="AMQ94"/>
      <c r="AMR94"/>
      <c r="AMS94"/>
      <c r="AMT94"/>
      <c r="AMU94"/>
      <c r="AMV94"/>
      <c r="AMW94"/>
      <c r="AMX94"/>
      <c r="AMY94"/>
      <c r="AMZ94"/>
      <c r="ANA94"/>
      <c r="ANB94"/>
      <c r="ANC94"/>
      <c r="AND94"/>
      <c r="ANE94"/>
      <c r="ANF94"/>
      <c r="ANG94"/>
      <c r="ANH94"/>
      <c r="ANI94"/>
      <c r="ANJ94"/>
      <c r="ANK94"/>
      <c r="ANL94"/>
      <c r="ANM94"/>
      <c r="ANN94"/>
      <c r="ANO94"/>
      <c r="ANP94"/>
      <c r="ANQ94"/>
      <c r="ANR94"/>
      <c r="ANS94"/>
      <c r="ANT94"/>
      <c r="ANU94"/>
      <c r="ANV94"/>
      <c r="ANW94"/>
      <c r="ANX94"/>
      <c r="ANY94"/>
      <c r="ANZ94"/>
      <c r="AOA94"/>
      <c r="AOB94"/>
      <c r="AOC94"/>
      <c r="AOD94"/>
      <c r="AOE94"/>
      <c r="AOF94"/>
      <c r="AOG94"/>
      <c r="AOH94"/>
      <c r="AOI94"/>
      <c r="AOJ94"/>
      <c r="AOK94"/>
      <c r="AOL94"/>
      <c r="AOM94"/>
      <c r="AON94"/>
      <c r="AOO94"/>
      <c r="AOP94"/>
      <c r="AOQ94"/>
      <c r="AOR94"/>
      <c r="AOS94"/>
      <c r="AOT94"/>
      <c r="AOU94"/>
      <c r="AOV94"/>
      <c r="AOW94"/>
      <c r="AOX94"/>
      <c r="AOY94"/>
      <c r="AOZ94"/>
      <c r="APA94"/>
      <c r="APB94"/>
      <c r="APC94"/>
      <c r="APD94"/>
      <c r="APE94"/>
      <c r="APF94"/>
      <c r="APG94"/>
      <c r="APH94"/>
      <c r="API94"/>
      <c r="APJ94"/>
      <c r="APK94"/>
      <c r="APL94"/>
      <c r="APM94"/>
      <c r="APN94"/>
      <c r="APO94"/>
      <c r="APP94"/>
      <c r="APQ94"/>
      <c r="APR94"/>
      <c r="APS94"/>
      <c r="APT94"/>
      <c r="APU94"/>
      <c r="APV94"/>
      <c r="APW94"/>
      <c r="APX94"/>
      <c r="APY94"/>
      <c r="APZ94"/>
      <c r="AQA94"/>
      <c r="AQB94"/>
      <c r="AQC94"/>
      <c r="AQD94"/>
      <c r="AQE94"/>
      <c r="AQF94"/>
      <c r="AQG94"/>
      <c r="AQH94"/>
      <c r="AQI94"/>
      <c r="AQJ94"/>
      <c r="AQK94"/>
      <c r="AQL94"/>
      <c r="AQM94"/>
      <c r="AQN94"/>
      <c r="AQO94"/>
      <c r="AQP94"/>
      <c r="AQQ94"/>
      <c r="AQR94"/>
      <c r="AQS94"/>
      <c r="AQT94"/>
      <c r="AQU94"/>
      <c r="AQV94"/>
      <c r="AQW94"/>
      <c r="AQX94"/>
      <c r="AQY94"/>
      <c r="AQZ94"/>
      <c r="ARA94"/>
      <c r="ARB94"/>
      <c r="ARC94"/>
      <c r="ARD94"/>
      <c r="ARE94"/>
      <c r="ARF94"/>
      <c r="ARG94"/>
      <c r="ARH94"/>
      <c r="ARI94"/>
      <c r="ARJ94"/>
      <c r="ARK94"/>
      <c r="ARL94"/>
      <c r="ARM94"/>
      <c r="ARN94"/>
      <c r="ARO94"/>
      <c r="ARP94"/>
      <c r="ARQ94"/>
      <c r="ARR94"/>
      <c r="ARS94"/>
      <c r="ART94"/>
      <c r="ARU94"/>
      <c r="ARV94"/>
      <c r="ARW94"/>
      <c r="ARX94"/>
      <c r="ARY94"/>
      <c r="ARZ94"/>
      <c r="ASA94"/>
      <c r="ASB94"/>
      <c r="ASC94"/>
      <c r="ASD94"/>
      <c r="ASE94"/>
      <c r="ASF94"/>
      <c r="ASG94"/>
      <c r="ASH94"/>
      <c r="ASI94"/>
      <c r="ASJ94"/>
      <c r="ASK94"/>
      <c r="ASL94"/>
      <c r="ASM94"/>
      <c r="ASN94"/>
      <c r="ASO94"/>
      <c r="ASP94"/>
      <c r="ASQ94"/>
      <c r="ASR94"/>
      <c r="ASS94"/>
      <c r="AST94"/>
      <c r="ASU94"/>
      <c r="ASV94"/>
      <c r="ASW94"/>
      <c r="ASX94"/>
      <c r="ASY94"/>
      <c r="ASZ94"/>
      <c r="ATA94"/>
      <c r="ATB94"/>
      <c r="ATC94"/>
      <c r="ATD94"/>
      <c r="ATE94"/>
      <c r="ATF94"/>
      <c r="ATG94"/>
      <c r="ATH94"/>
      <c r="ATI94"/>
      <c r="ATJ94"/>
      <c r="ATK94"/>
      <c r="ATL94"/>
      <c r="ATM94"/>
      <c r="ATN94"/>
      <c r="ATO94"/>
      <c r="ATP94"/>
      <c r="ATQ94"/>
      <c r="ATR94"/>
      <c r="ATS94"/>
      <c r="ATT94"/>
      <c r="ATU94"/>
      <c r="ATV94"/>
      <c r="ATW94"/>
      <c r="ATX94"/>
      <c r="ATY94"/>
      <c r="ATZ94"/>
      <c r="AUA94"/>
      <c r="AUB94"/>
      <c r="AUC94"/>
      <c r="AUD94"/>
      <c r="AUE94"/>
      <c r="AUF94"/>
      <c r="AUG94"/>
      <c r="AUH94"/>
      <c r="AUI94"/>
      <c r="AUJ94"/>
      <c r="AUK94"/>
      <c r="AUL94"/>
      <c r="AUM94"/>
      <c r="AUN94"/>
      <c r="AUO94"/>
      <c r="AUP94"/>
      <c r="AUQ94"/>
      <c r="AUR94"/>
      <c r="AUS94"/>
      <c r="AUT94"/>
      <c r="AUU94"/>
      <c r="AUV94"/>
      <c r="AUW94"/>
      <c r="AUX94"/>
      <c r="AUY94"/>
      <c r="AUZ94"/>
      <c r="AVA94"/>
      <c r="AVB94"/>
      <c r="AVC94"/>
      <c r="AVD94"/>
      <c r="AVE94"/>
      <c r="AVF94"/>
      <c r="AVG94"/>
      <c r="AVH94"/>
      <c r="AVI94"/>
      <c r="AVJ94"/>
      <c r="AVK94"/>
      <c r="AVL94"/>
      <c r="AVM94"/>
      <c r="AVN94"/>
      <c r="AVO94"/>
      <c r="AVP94"/>
      <c r="AVQ94"/>
      <c r="AVR94"/>
      <c r="AVS94"/>
      <c r="AVT94"/>
      <c r="AVU94"/>
      <c r="AVV94"/>
      <c r="AVW94"/>
      <c r="AVX94"/>
      <c r="AVY94"/>
      <c r="AVZ94"/>
      <c r="AWA94"/>
      <c r="AWB94"/>
      <c r="AWC94"/>
      <c r="AWD94"/>
      <c r="AWE94"/>
      <c r="AWF94"/>
      <c r="AWG94"/>
      <c r="AWH94"/>
      <c r="AWI94"/>
      <c r="AWJ94"/>
      <c r="AWK94"/>
      <c r="AWL94"/>
      <c r="AWM94"/>
      <c r="AWN94"/>
      <c r="AWO94"/>
      <c r="AWP94"/>
      <c r="AWQ94"/>
      <c r="AWR94"/>
      <c r="AWS94"/>
      <c r="AWT94"/>
      <c r="AWU94"/>
      <c r="AWV94"/>
      <c r="AWW94"/>
      <c r="AWX94"/>
      <c r="AWY94"/>
      <c r="AWZ94"/>
      <c r="AXA94"/>
      <c r="AXB94"/>
      <c r="AXC94"/>
      <c r="AXD94"/>
      <c r="AXE94"/>
      <c r="AXF94"/>
      <c r="AXG94"/>
      <c r="AXH94"/>
      <c r="AXI94"/>
      <c r="AXJ94"/>
      <c r="AXK94"/>
      <c r="AXL94"/>
      <c r="AXM94"/>
      <c r="AXN94"/>
      <c r="AXO94"/>
      <c r="AXP94"/>
      <c r="AXQ94"/>
      <c r="AXR94"/>
      <c r="AXS94"/>
      <c r="AXT94"/>
      <c r="AXU94"/>
      <c r="AXV94"/>
      <c r="AXW94"/>
      <c r="AXX94"/>
      <c r="AXY94"/>
      <c r="AXZ94"/>
      <c r="AYA94"/>
      <c r="AYB94"/>
      <c r="AYC94"/>
      <c r="AYD94"/>
      <c r="AYE94"/>
      <c r="AYF94"/>
      <c r="AYG94"/>
      <c r="AYH94"/>
      <c r="AYI94"/>
      <c r="AYJ94"/>
      <c r="AYK94"/>
      <c r="AYL94"/>
      <c r="AYM94"/>
      <c r="AYN94"/>
      <c r="AYO94"/>
      <c r="AYP94"/>
      <c r="AYQ94"/>
      <c r="AYR94"/>
      <c r="AYS94"/>
      <c r="AYT94"/>
      <c r="AYU94"/>
    </row>
    <row r="95" spans="1:1347" s="7" customFormat="1" ht="28.5" hidden="1" customHeight="1">
      <c r="A95" s="166"/>
      <c r="B95" s="166"/>
      <c r="C95" s="81"/>
      <c r="D95" s="81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55">
        <v>0</v>
      </c>
      <c r="U95" s="55">
        <v>0</v>
      </c>
      <c r="V95" s="87"/>
      <c r="W95" s="75"/>
      <c r="X95" s="75"/>
      <c r="Y95" s="75"/>
      <c r="Z95" s="75"/>
      <c r="AA95" s="75"/>
      <c r="AB95" s="75"/>
      <c r="AC95" s="75"/>
      <c r="AD95" s="75"/>
      <c r="AE95" s="63" t="s">
        <v>8</v>
      </c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55">
        <v>0</v>
      </c>
      <c r="AU95" s="55">
        <v>0</v>
      </c>
      <c r="AV95" s="55">
        <v>0</v>
      </c>
      <c r="AW95" s="55">
        <v>0</v>
      </c>
      <c r="AX95" s="55">
        <v>0</v>
      </c>
      <c r="AY95" s="55">
        <v>0</v>
      </c>
      <c r="AZ95" s="55">
        <v>0</v>
      </c>
      <c r="BA95" s="55">
        <v>0</v>
      </c>
      <c r="BB95" s="55">
        <v>0</v>
      </c>
      <c r="BC95" s="89"/>
      <c r="BD95" s="89"/>
      <c r="BE95" s="88" t="s">
        <v>8</v>
      </c>
      <c r="BF95" s="4"/>
      <c r="BG95" s="3"/>
      <c r="BH95" s="3"/>
      <c r="BI95" s="3"/>
      <c r="BJ95" s="3"/>
      <c r="BK95" s="4"/>
      <c r="BL95" s="3"/>
      <c r="BM95" s="3"/>
      <c r="BN95" s="3"/>
      <c r="BO95" s="3"/>
      <c r="BP95" s="5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4"/>
      <c r="CD95" s="3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/>
      <c r="AMM95"/>
      <c r="AMN95"/>
      <c r="AMO95"/>
      <c r="AMP95"/>
      <c r="AMQ95"/>
      <c r="AMR95"/>
      <c r="AMS95"/>
      <c r="AMT95"/>
      <c r="AMU95"/>
      <c r="AMV95"/>
      <c r="AMW95"/>
      <c r="AMX95"/>
      <c r="AMY95"/>
      <c r="AMZ95"/>
      <c r="ANA95"/>
      <c r="ANB95"/>
      <c r="ANC95"/>
      <c r="AND95"/>
      <c r="ANE95"/>
      <c r="ANF95"/>
      <c r="ANG95"/>
      <c r="ANH95"/>
      <c r="ANI95"/>
      <c r="ANJ95"/>
      <c r="ANK95"/>
      <c r="ANL95"/>
      <c r="ANM95"/>
      <c r="ANN95"/>
      <c r="ANO95"/>
      <c r="ANP95"/>
      <c r="ANQ95"/>
      <c r="ANR95"/>
      <c r="ANS95"/>
      <c r="ANT95"/>
      <c r="ANU95"/>
      <c r="ANV95"/>
      <c r="ANW95"/>
      <c r="ANX95"/>
      <c r="ANY95"/>
      <c r="ANZ95"/>
      <c r="AOA95"/>
      <c r="AOB95"/>
      <c r="AOC95"/>
      <c r="AOD95"/>
      <c r="AOE95"/>
      <c r="AOF95"/>
      <c r="AOG95"/>
      <c r="AOH95"/>
      <c r="AOI95"/>
      <c r="AOJ95"/>
      <c r="AOK95"/>
      <c r="AOL95"/>
      <c r="AOM95"/>
      <c r="AON95"/>
      <c r="AOO95"/>
      <c r="AOP95"/>
      <c r="AOQ95"/>
      <c r="AOR95"/>
      <c r="AOS95"/>
      <c r="AOT95"/>
      <c r="AOU95"/>
      <c r="AOV95"/>
      <c r="AOW95"/>
      <c r="AOX95"/>
      <c r="AOY95"/>
      <c r="AOZ95"/>
      <c r="APA95"/>
      <c r="APB95"/>
      <c r="APC95"/>
      <c r="APD95"/>
      <c r="APE95"/>
      <c r="APF95"/>
      <c r="APG95"/>
      <c r="APH95"/>
      <c r="API95"/>
      <c r="APJ95"/>
      <c r="APK95"/>
      <c r="APL95"/>
      <c r="APM95"/>
      <c r="APN95"/>
      <c r="APO95"/>
      <c r="APP95"/>
      <c r="APQ95"/>
      <c r="APR95"/>
      <c r="APS95"/>
      <c r="APT95"/>
      <c r="APU95"/>
      <c r="APV95"/>
      <c r="APW95"/>
      <c r="APX95"/>
      <c r="APY95"/>
      <c r="APZ95"/>
      <c r="AQA95"/>
      <c r="AQB95"/>
      <c r="AQC95"/>
      <c r="AQD95"/>
      <c r="AQE95"/>
      <c r="AQF95"/>
      <c r="AQG95"/>
      <c r="AQH95"/>
      <c r="AQI95"/>
      <c r="AQJ95"/>
      <c r="AQK95"/>
      <c r="AQL95"/>
      <c r="AQM95"/>
      <c r="AQN95"/>
      <c r="AQO95"/>
      <c r="AQP95"/>
      <c r="AQQ95"/>
      <c r="AQR95"/>
      <c r="AQS95"/>
      <c r="AQT95"/>
      <c r="AQU95"/>
      <c r="AQV95"/>
      <c r="AQW95"/>
      <c r="AQX95"/>
      <c r="AQY95"/>
      <c r="AQZ95"/>
      <c r="ARA95"/>
      <c r="ARB95"/>
      <c r="ARC95"/>
      <c r="ARD95"/>
      <c r="ARE95"/>
      <c r="ARF95"/>
      <c r="ARG95"/>
      <c r="ARH95"/>
      <c r="ARI95"/>
      <c r="ARJ95"/>
      <c r="ARK95"/>
      <c r="ARL95"/>
      <c r="ARM95"/>
      <c r="ARN95"/>
      <c r="ARO95"/>
      <c r="ARP95"/>
      <c r="ARQ95"/>
      <c r="ARR95"/>
      <c r="ARS95"/>
      <c r="ART95"/>
      <c r="ARU95"/>
      <c r="ARV95"/>
      <c r="ARW95"/>
      <c r="ARX95"/>
      <c r="ARY95"/>
      <c r="ARZ95"/>
      <c r="ASA95"/>
      <c r="ASB95"/>
      <c r="ASC95"/>
      <c r="ASD95"/>
      <c r="ASE95"/>
      <c r="ASF95"/>
      <c r="ASG95"/>
      <c r="ASH95"/>
      <c r="ASI95"/>
      <c r="ASJ95"/>
      <c r="ASK95"/>
      <c r="ASL95"/>
      <c r="ASM95"/>
      <c r="ASN95"/>
      <c r="ASO95"/>
      <c r="ASP95"/>
      <c r="ASQ95"/>
      <c r="ASR95"/>
      <c r="ASS95"/>
      <c r="AST95"/>
      <c r="ASU95"/>
      <c r="ASV95"/>
      <c r="ASW95"/>
      <c r="ASX95"/>
      <c r="ASY95"/>
      <c r="ASZ95"/>
      <c r="ATA95"/>
      <c r="ATB95"/>
      <c r="ATC95"/>
      <c r="ATD95"/>
      <c r="ATE95"/>
      <c r="ATF95"/>
      <c r="ATG95"/>
      <c r="ATH95"/>
      <c r="ATI95"/>
      <c r="ATJ95"/>
      <c r="ATK95"/>
      <c r="ATL95"/>
      <c r="ATM95"/>
      <c r="ATN95"/>
      <c r="ATO95"/>
      <c r="ATP95"/>
      <c r="ATQ95"/>
      <c r="ATR95"/>
      <c r="ATS95"/>
      <c r="ATT95"/>
      <c r="ATU95"/>
      <c r="ATV95"/>
      <c r="ATW95"/>
      <c r="ATX95"/>
      <c r="ATY95"/>
      <c r="ATZ95"/>
      <c r="AUA95"/>
      <c r="AUB95"/>
      <c r="AUC95"/>
      <c r="AUD95"/>
      <c r="AUE95"/>
      <c r="AUF95"/>
      <c r="AUG95"/>
      <c r="AUH95"/>
      <c r="AUI95"/>
      <c r="AUJ95"/>
      <c r="AUK95"/>
      <c r="AUL95"/>
      <c r="AUM95"/>
      <c r="AUN95"/>
      <c r="AUO95"/>
      <c r="AUP95"/>
      <c r="AUQ95"/>
      <c r="AUR95"/>
      <c r="AUS95"/>
      <c r="AUT95"/>
      <c r="AUU95"/>
      <c r="AUV95"/>
      <c r="AUW95"/>
      <c r="AUX95"/>
      <c r="AUY95"/>
      <c r="AUZ95"/>
      <c r="AVA95"/>
      <c r="AVB95"/>
      <c r="AVC95"/>
      <c r="AVD95"/>
      <c r="AVE95"/>
      <c r="AVF95"/>
      <c r="AVG95"/>
      <c r="AVH95"/>
      <c r="AVI95"/>
      <c r="AVJ95"/>
      <c r="AVK95"/>
      <c r="AVL95"/>
      <c r="AVM95"/>
      <c r="AVN95"/>
      <c r="AVO95"/>
      <c r="AVP95"/>
      <c r="AVQ95"/>
      <c r="AVR95"/>
      <c r="AVS95"/>
      <c r="AVT95"/>
      <c r="AVU95"/>
      <c r="AVV95"/>
      <c r="AVW95"/>
      <c r="AVX95"/>
      <c r="AVY95"/>
      <c r="AVZ95"/>
      <c r="AWA95"/>
      <c r="AWB95"/>
      <c r="AWC95"/>
      <c r="AWD95"/>
      <c r="AWE95"/>
      <c r="AWF95"/>
      <c r="AWG95"/>
      <c r="AWH95"/>
      <c r="AWI95"/>
      <c r="AWJ95"/>
      <c r="AWK95"/>
      <c r="AWL95"/>
      <c r="AWM95"/>
      <c r="AWN95"/>
      <c r="AWO95"/>
      <c r="AWP95"/>
      <c r="AWQ95"/>
      <c r="AWR95"/>
      <c r="AWS95"/>
      <c r="AWT95"/>
      <c r="AWU95"/>
      <c r="AWV95"/>
      <c r="AWW95"/>
      <c r="AWX95"/>
      <c r="AWY95"/>
      <c r="AWZ95"/>
      <c r="AXA95"/>
      <c r="AXB95"/>
      <c r="AXC95"/>
      <c r="AXD95"/>
      <c r="AXE95"/>
      <c r="AXF95"/>
      <c r="AXG95"/>
      <c r="AXH95"/>
      <c r="AXI95"/>
      <c r="AXJ95"/>
      <c r="AXK95"/>
      <c r="AXL95"/>
      <c r="AXM95"/>
      <c r="AXN95"/>
      <c r="AXO95"/>
      <c r="AXP95"/>
      <c r="AXQ95"/>
      <c r="AXR95"/>
      <c r="AXS95"/>
      <c r="AXT95"/>
      <c r="AXU95"/>
      <c r="AXV95"/>
      <c r="AXW95"/>
      <c r="AXX95"/>
      <c r="AXY95"/>
      <c r="AXZ95"/>
      <c r="AYA95"/>
      <c r="AYB95"/>
      <c r="AYC95"/>
      <c r="AYD95"/>
      <c r="AYE95"/>
      <c r="AYF95"/>
      <c r="AYG95"/>
      <c r="AYH95"/>
      <c r="AYI95"/>
      <c r="AYJ95"/>
      <c r="AYK95"/>
      <c r="AYL95"/>
      <c r="AYM95"/>
      <c r="AYN95"/>
      <c r="AYO95"/>
      <c r="AYP95"/>
      <c r="AYQ95"/>
      <c r="AYR95"/>
      <c r="AYS95"/>
      <c r="AYT95"/>
      <c r="AYU95"/>
    </row>
    <row r="96" spans="1:1347" s="7" customFormat="1" ht="31.5" customHeight="1">
      <c r="A96" s="81" t="s">
        <v>126</v>
      </c>
      <c r="B96" s="81" t="s">
        <v>127</v>
      </c>
      <c r="C96" s="81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 t="s">
        <v>8</v>
      </c>
      <c r="T96" s="55">
        <v>0</v>
      </c>
      <c r="U96" s="55">
        <v>0</v>
      </c>
      <c r="V96" s="87"/>
      <c r="W96" s="75"/>
      <c r="X96" s="75"/>
      <c r="Y96" s="75"/>
      <c r="Z96" s="75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 t="s">
        <v>8</v>
      </c>
      <c r="AQ96" s="63" t="s">
        <v>114</v>
      </c>
      <c r="AR96" s="63"/>
      <c r="AS96" s="62"/>
      <c r="AT96" s="55">
        <v>0</v>
      </c>
      <c r="AU96" s="55">
        <v>0</v>
      </c>
      <c r="AV96" s="55">
        <v>0</v>
      </c>
      <c r="AW96" s="55">
        <v>0</v>
      </c>
      <c r="AX96" s="55">
        <v>0</v>
      </c>
      <c r="AY96" s="55">
        <v>0</v>
      </c>
      <c r="AZ96" s="55">
        <v>0</v>
      </c>
      <c r="BA96" s="55">
        <v>0</v>
      </c>
      <c r="BB96" s="55">
        <v>0</v>
      </c>
      <c r="BC96" s="134" t="s">
        <v>101</v>
      </c>
      <c r="BD96" s="135"/>
      <c r="BE96" s="136"/>
      <c r="BF96" s="3"/>
      <c r="BG96" s="3"/>
      <c r="BH96" s="3"/>
      <c r="BI96" s="3"/>
      <c r="BJ96" s="4"/>
      <c r="BK96" s="3"/>
      <c r="BL96" s="3"/>
      <c r="BM96" s="3"/>
      <c r="BN96" s="3"/>
      <c r="BO96" s="5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4"/>
      <c r="CC96" s="3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/>
      <c r="AMM96"/>
      <c r="AMN96"/>
      <c r="AMO96"/>
      <c r="AMP96"/>
      <c r="AMQ96"/>
      <c r="AMR96"/>
      <c r="AMS96"/>
      <c r="AMT96"/>
      <c r="AMU96"/>
      <c r="AMV96"/>
      <c r="AMW96"/>
      <c r="AMX96"/>
      <c r="AMY96"/>
      <c r="AMZ96"/>
      <c r="ANA96"/>
      <c r="ANB96"/>
      <c r="ANC96"/>
      <c r="AND96"/>
      <c r="ANE96"/>
      <c r="ANF96"/>
      <c r="ANG96"/>
      <c r="ANH96"/>
      <c r="ANI96"/>
      <c r="ANJ96"/>
      <c r="ANK96"/>
      <c r="ANL96"/>
      <c r="ANM96"/>
      <c r="ANN96"/>
      <c r="ANO96"/>
      <c r="ANP96"/>
      <c r="ANQ96"/>
      <c r="ANR96"/>
      <c r="ANS96"/>
      <c r="ANT96"/>
      <c r="ANU96"/>
      <c r="ANV96"/>
      <c r="ANW96"/>
      <c r="ANX96"/>
      <c r="ANY96"/>
      <c r="ANZ96"/>
      <c r="AOA96"/>
      <c r="AOB96"/>
      <c r="AOC96"/>
      <c r="AOD96"/>
      <c r="AOE96"/>
      <c r="AOF96"/>
      <c r="AOG96"/>
      <c r="AOH96"/>
      <c r="AOI96"/>
      <c r="AOJ96"/>
      <c r="AOK96"/>
      <c r="AOL96"/>
      <c r="AOM96"/>
      <c r="AON96"/>
      <c r="AOO96"/>
      <c r="AOP96"/>
      <c r="AOQ96"/>
      <c r="AOR96"/>
      <c r="AOS96"/>
      <c r="AOT96"/>
      <c r="AOU96"/>
      <c r="AOV96"/>
      <c r="AOW96"/>
      <c r="AOX96"/>
      <c r="AOY96"/>
      <c r="AOZ96"/>
      <c r="APA96"/>
      <c r="APB96"/>
      <c r="APC96"/>
      <c r="APD96"/>
      <c r="APE96"/>
      <c r="APF96"/>
      <c r="APG96"/>
      <c r="APH96"/>
      <c r="API96"/>
      <c r="APJ96"/>
      <c r="APK96"/>
      <c r="APL96"/>
      <c r="APM96"/>
      <c r="APN96"/>
      <c r="APO96"/>
      <c r="APP96"/>
      <c r="APQ96"/>
      <c r="APR96"/>
      <c r="APS96"/>
      <c r="APT96"/>
      <c r="APU96"/>
      <c r="APV96"/>
      <c r="APW96"/>
      <c r="APX96"/>
      <c r="APY96"/>
      <c r="APZ96"/>
      <c r="AQA96"/>
      <c r="AQB96"/>
      <c r="AQC96"/>
      <c r="AQD96"/>
      <c r="AQE96"/>
      <c r="AQF96"/>
      <c r="AQG96"/>
      <c r="AQH96"/>
      <c r="AQI96"/>
      <c r="AQJ96"/>
      <c r="AQK96"/>
      <c r="AQL96"/>
      <c r="AQM96"/>
      <c r="AQN96"/>
      <c r="AQO96"/>
      <c r="AQP96"/>
      <c r="AQQ96"/>
      <c r="AQR96"/>
      <c r="AQS96"/>
      <c r="AQT96"/>
      <c r="AQU96"/>
      <c r="AQV96"/>
      <c r="AQW96"/>
      <c r="AQX96"/>
      <c r="AQY96"/>
      <c r="AQZ96"/>
      <c r="ARA96"/>
      <c r="ARB96"/>
      <c r="ARC96"/>
      <c r="ARD96"/>
      <c r="ARE96"/>
      <c r="ARF96"/>
      <c r="ARG96"/>
      <c r="ARH96"/>
      <c r="ARI96"/>
      <c r="ARJ96"/>
      <c r="ARK96"/>
      <c r="ARL96"/>
      <c r="ARM96"/>
      <c r="ARN96"/>
      <c r="ARO96"/>
      <c r="ARP96"/>
      <c r="ARQ96"/>
      <c r="ARR96"/>
      <c r="ARS96"/>
      <c r="ART96"/>
      <c r="ARU96"/>
      <c r="ARV96"/>
      <c r="ARW96"/>
      <c r="ARX96"/>
      <c r="ARY96"/>
      <c r="ARZ96"/>
      <c r="ASA96"/>
      <c r="ASB96"/>
      <c r="ASC96"/>
      <c r="ASD96"/>
      <c r="ASE96"/>
      <c r="ASF96"/>
      <c r="ASG96"/>
      <c r="ASH96"/>
      <c r="ASI96"/>
      <c r="ASJ96"/>
      <c r="ASK96"/>
      <c r="ASL96"/>
      <c r="ASM96"/>
      <c r="ASN96"/>
      <c r="ASO96"/>
      <c r="ASP96"/>
      <c r="ASQ96"/>
      <c r="ASR96"/>
      <c r="ASS96"/>
      <c r="AST96"/>
      <c r="ASU96"/>
      <c r="ASV96"/>
      <c r="ASW96"/>
      <c r="ASX96"/>
      <c r="ASY96"/>
      <c r="ASZ96"/>
      <c r="ATA96"/>
      <c r="ATB96"/>
      <c r="ATC96"/>
      <c r="ATD96"/>
      <c r="ATE96"/>
      <c r="ATF96"/>
      <c r="ATG96"/>
      <c r="ATH96"/>
      <c r="ATI96"/>
      <c r="ATJ96"/>
      <c r="ATK96"/>
      <c r="ATL96"/>
      <c r="ATM96"/>
      <c r="ATN96"/>
      <c r="ATO96"/>
      <c r="ATP96"/>
      <c r="ATQ96"/>
      <c r="ATR96"/>
      <c r="ATS96"/>
      <c r="ATT96"/>
      <c r="ATU96"/>
      <c r="ATV96"/>
      <c r="ATW96"/>
      <c r="ATX96"/>
      <c r="ATY96"/>
      <c r="ATZ96"/>
      <c r="AUA96"/>
      <c r="AUB96"/>
      <c r="AUC96"/>
      <c r="AUD96"/>
      <c r="AUE96"/>
      <c r="AUF96"/>
      <c r="AUG96"/>
      <c r="AUH96"/>
      <c r="AUI96"/>
      <c r="AUJ96"/>
      <c r="AUK96"/>
      <c r="AUL96"/>
      <c r="AUM96"/>
      <c r="AUN96"/>
      <c r="AUO96"/>
      <c r="AUP96"/>
      <c r="AUQ96"/>
      <c r="AUR96"/>
      <c r="AUS96"/>
      <c r="AUT96"/>
      <c r="AUU96"/>
      <c r="AUV96"/>
      <c r="AUW96"/>
      <c r="AUX96"/>
      <c r="AUY96"/>
      <c r="AUZ96"/>
      <c r="AVA96"/>
      <c r="AVB96"/>
      <c r="AVC96"/>
      <c r="AVD96"/>
      <c r="AVE96"/>
      <c r="AVF96"/>
      <c r="AVG96"/>
      <c r="AVH96"/>
      <c r="AVI96"/>
      <c r="AVJ96"/>
      <c r="AVK96"/>
      <c r="AVL96"/>
      <c r="AVM96"/>
      <c r="AVN96"/>
      <c r="AVO96"/>
      <c r="AVP96"/>
      <c r="AVQ96"/>
      <c r="AVR96"/>
      <c r="AVS96"/>
      <c r="AVT96"/>
      <c r="AVU96"/>
      <c r="AVV96"/>
      <c r="AVW96"/>
      <c r="AVX96"/>
      <c r="AVY96"/>
      <c r="AVZ96"/>
      <c r="AWA96"/>
      <c r="AWB96"/>
      <c r="AWC96"/>
      <c r="AWD96"/>
      <c r="AWE96"/>
      <c r="AWF96"/>
      <c r="AWG96"/>
      <c r="AWH96"/>
      <c r="AWI96"/>
      <c r="AWJ96"/>
      <c r="AWK96"/>
      <c r="AWL96"/>
      <c r="AWM96"/>
      <c r="AWN96"/>
      <c r="AWO96"/>
      <c r="AWP96"/>
      <c r="AWQ96"/>
      <c r="AWR96"/>
      <c r="AWS96"/>
      <c r="AWT96"/>
      <c r="AWU96"/>
      <c r="AWV96"/>
      <c r="AWW96"/>
      <c r="AWX96"/>
      <c r="AWY96"/>
      <c r="AWZ96"/>
      <c r="AXA96"/>
      <c r="AXB96"/>
      <c r="AXC96"/>
      <c r="AXD96"/>
      <c r="AXE96"/>
      <c r="AXF96"/>
      <c r="AXG96"/>
      <c r="AXH96"/>
      <c r="AXI96"/>
      <c r="AXJ96"/>
      <c r="AXK96"/>
      <c r="AXL96"/>
      <c r="AXM96"/>
      <c r="AXN96"/>
      <c r="AXO96"/>
      <c r="AXP96"/>
      <c r="AXQ96"/>
      <c r="AXR96"/>
      <c r="AXS96"/>
      <c r="AXT96"/>
      <c r="AXU96"/>
      <c r="AXV96"/>
      <c r="AXW96"/>
      <c r="AXX96"/>
      <c r="AXY96"/>
      <c r="AXZ96"/>
      <c r="AYA96"/>
      <c r="AYB96"/>
      <c r="AYC96"/>
      <c r="AYD96"/>
      <c r="AYE96"/>
      <c r="AYF96"/>
      <c r="AYG96"/>
      <c r="AYH96"/>
      <c r="AYI96"/>
      <c r="AYJ96"/>
      <c r="AYK96"/>
      <c r="AYL96"/>
      <c r="AYM96"/>
      <c r="AYN96"/>
      <c r="AYO96"/>
      <c r="AYP96"/>
      <c r="AYQ96"/>
      <c r="AYR96"/>
      <c r="AYS96"/>
      <c r="AYT96"/>
    </row>
    <row r="97" spans="1:1346" s="7" customFormat="1" ht="48" customHeight="1">
      <c r="A97" s="81" t="s">
        <v>128</v>
      </c>
      <c r="B97" s="81" t="s">
        <v>129</v>
      </c>
      <c r="C97" s="81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 t="s">
        <v>8</v>
      </c>
      <c r="T97" s="55">
        <v>0</v>
      </c>
      <c r="U97" s="55">
        <v>0</v>
      </c>
      <c r="V97" s="87"/>
      <c r="W97" s="75"/>
      <c r="X97" s="75"/>
      <c r="Y97" s="75"/>
      <c r="Z97" s="75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 t="s">
        <v>114</v>
      </c>
      <c r="AO97" s="63"/>
      <c r="AP97" s="63"/>
      <c r="AQ97" s="63"/>
      <c r="AR97" s="63"/>
      <c r="AS97" s="62"/>
      <c r="AT97" s="55">
        <v>0</v>
      </c>
      <c r="AU97" s="55">
        <v>0</v>
      </c>
      <c r="AV97" s="55">
        <v>0</v>
      </c>
      <c r="AW97" s="55">
        <v>0</v>
      </c>
      <c r="AX97" s="55">
        <v>0</v>
      </c>
      <c r="AY97" s="55">
        <v>0</v>
      </c>
      <c r="AZ97" s="55">
        <v>0</v>
      </c>
      <c r="BA97" s="55">
        <v>0</v>
      </c>
      <c r="BB97" s="55">
        <v>0</v>
      </c>
      <c r="BC97" s="134" t="s">
        <v>101</v>
      </c>
      <c r="BD97" s="135"/>
      <c r="BE97" s="136"/>
      <c r="BF97" s="3"/>
      <c r="BG97" s="3"/>
      <c r="BH97" s="3"/>
      <c r="BI97" s="3"/>
      <c r="BJ97" s="4"/>
      <c r="BK97" s="3"/>
      <c r="BL97" s="3"/>
      <c r="BM97" s="3"/>
      <c r="BN97" s="3"/>
      <c r="BO97" s="5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4"/>
      <c r="CC97" s="3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  <c r="AMK97"/>
      <c r="AML97"/>
      <c r="AMM97"/>
      <c r="AMN97"/>
      <c r="AMO97"/>
      <c r="AMP97"/>
      <c r="AMQ97"/>
      <c r="AMR97"/>
      <c r="AMS97"/>
      <c r="AMT97"/>
      <c r="AMU97"/>
      <c r="AMV97"/>
      <c r="AMW97"/>
      <c r="AMX97"/>
      <c r="AMY97"/>
      <c r="AMZ97"/>
      <c r="ANA97"/>
      <c r="ANB97"/>
      <c r="ANC97"/>
      <c r="AND97"/>
      <c r="ANE97"/>
      <c r="ANF97"/>
      <c r="ANG97"/>
      <c r="ANH97"/>
      <c r="ANI97"/>
      <c r="ANJ97"/>
      <c r="ANK97"/>
      <c r="ANL97"/>
      <c r="ANM97"/>
      <c r="ANN97"/>
      <c r="ANO97"/>
      <c r="ANP97"/>
      <c r="ANQ97"/>
      <c r="ANR97"/>
      <c r="ANS97"/>
      <c r="ANT97"/>
      <c r="ANU97"/>
      <c r="ANV97"/>
      <c r="ANW97"/>
      <c r="ANX97"/>
      <c r="ANY97"/>
      <c r="ANZ97"/>
      <c r="AOA97"/>
      <c r="AOB97"/>
      <c r="AOC97"/>
      <c r="AOD97"/>
      <c r="AOE97"/>
      <c r="AOF97"/>
      <c r="AOG97"/>
      <c r="AOH97"/>
      <c r="AOI97"/>
      <c r="AOJ97"/>
      <c r="AOK97"/>
      <c r="AOL97"/>
      <c r="AOM97"/>
      <c r="AON97"/>
      <c r="AOO97"/>
      <c r="AOP97"/>
      <c r="AOQ97"/>
      <c r="AOR97"/>
      <c r="AOS97"/>
      <c r="AOT97"/>
      <c r="AOU97"/>
      <c r="AOV97"/>
      <c r="AOW97"/>
      <c r="AOX97"/>
      <c r="AOY97"/>
      <c r="AOZ97"/>
      <c r="APA97"/>
      <c r="APB97"/>
      <c r="APC97"/>
      <c r="APD97"/>
      <c r="APE97"/>
      <c r="APF97"/>
      <c r="APG97"/>
      <c r="APH97"/>
      <c r="API97"/>
      <c r="APJ97"/>
      <c r="APK97"/>
      <c r="APL97"/>
      <c r="APM97"/>
      <c r="APN97"/>
      <c r="APO97"/>
      <c r="APP97"/>
      <c r="APQ97"/>
      <c r="APR97"/>
      <c r="APS97"/>
      <c r="APT97"/>
      <c r="APU97"/>
      <c r="APV97"/>
      <c r="APW97"/>
      <c r="APX97"/>
      <c r="APY97"/>
      <c r="APZ97"/>
      <c r="AQA97"/>
      <c r="AQB97"/>
      <c r="AQC97"/>
      <c r="AQD97"/>
      <c r="AQE97"/>
      <c r="AQF97"/>
      <c r="AQG97"/>
      <c r="AQH97"/>
      <c r="AQI97"/>
      <c r="AQJ97"/>
      <c r="AQK97"/>
      <c r="AQL97"/>
      <c r="AQM97"/>
      <c r="AQN97"/>
      <c r="AQO97"/>
      <c r="AQP97"/>
      <c r="AQQ97"/>
      <c r="AQR97"/>
      <c r="AQS97"/>
      <c r="AQT97"/>
      <c r="AQU97"/>
      <c r="AQV97"/>
      <c r="AQW97"/>
      <c r="AQX97"/>
      <c r="AQY97"/>
      <c r="AQZ97"/>
      <c r="ARA97"/>
      <c r="ARB97"/>
      <c r="ARC97"/>
      <c r="ARD97"/>
      <c r="ARE97"/>
      <c r="ARF97"/>
      <c r="ARG97"/>
      <c r="ARH97"/>
      <c r="ARI97"/>
      <c r="ARJ97"/>
      <c r="ARK97"/>
      <c r="ARL97"/>
      <c r="ARM97"/>
      <c r="ARN97"/>
      <c r="ARO97"/>
      <c r="ARP97"/>
      <c r="ARQ97"/>
      <c r="ARR97"/>
      <c r="ARS97"/>
      <c r="ART97"/>
      <c r="ARU97"/>
      <c r="ARV97"/>
      <c r="ARW97"/>
      <c r="ARX97"/>
      <c r="ARY97"/>
      <c r="ARZ97"/>
      <c r="ASA97"/>
      <c r="ASB97"/>
      <c r="ASC97"/>
      <c r="ASD97"/>
      <c r="ASE97"/>
      <c r="ASF97"/>
      <c r="ASG97"/>
      <c r="ASH97"/>
      <c r="ASI97"/>
      <c r="ASJ97"/>
      <c r="ASK97"/>
      <c r="ASL97"/>
      <c r="ASM97"/>
      <c r="ASN97"/>
      <c r="ASO97"/>
      <c r="ASP97"/>
      <c r="ASQ97"/>
      <c r="ASR97"/>
      <c r="ASS97"/>
      <c r="AST97"/>
      <c r="ASU97"/>
      <c r="ASV97"/>
      <c r="ASW97"/>
      <c r="ASX97"/>
      <c r="ASY97"/>
      <c r="ASZ97"/>
      <c r="ATA97"/>
      <c r="ATB97"/>
      <c r="ATC97"/>
      <c r="ATD97"/>
      <c r="ATE97"/>
      <c r="ATF97"/>
      <c r="ATG97"/>
      <c r="ATH97"/>
      <c r="ATI97"/>
      <c r="ATJ97"/>
      <c r="ATK97"/>
      <c r="ATL97"/>
      <c r="ATM97"/>
      <c r="ATN97"/>
      <c r="ATO97"/>
      <c r="ATP97"/>
      <c r="ATQ97"/>
      <c r="ATR97"/>
      <c r="ATS97"/>
      <c r="ATT97"/>
      <c r="ATU97"/>
      <c r="ATV97"/>
      <c r="ATW97"/>
      <c r="ATX97"/>
      <c r="ATY97"/>
      <c r="ATZ97"/>
      <c r="AUA97"/>
      <c r="AUB97"/>
      <c r="AUC97"/>
      <c r="AUD97"/>
      <c r="AUE97"/>
      <c r="AUF97"/>
      <c r="AUG97"/>
      <c r="AUH97"/>
      <c r="AUI97"/>
      <c r="AUJ97"/>
      <c r="AUK97"/>
      <c r="AUL97"/>
      <c r="AUM97"/>
      <c r="AUN97"/>
      <c r="AUO97"/>
      <c r="AUP97"/>
      <c r="AUQ97"/>
      <c r="AUR97"/>
      <c r="AUS97"/>
      <c r="AUT97"/>
      <c r="AUU97"/>
      <c r="AUV97"/>
      <c r="AUW97"/>
      <c r="AUX97"/>
      <c r="AUY97"/>
      <c r="AUZ97"/>
      <c r="AVA97"/>
      <c r="AVB97"/>
      <c r="AVC97"/>
      <c r="AVD97"/>
      <c r="AVE97"/>
      <c r="AVF97"/>
      <c r="AVG97"/>
      <c r="AVH97"/>
      <c r="AVI97"/>
      <c r="AVJ97"/>
      <c r="AVK97"/>
      <c r="AVL97"/>
      <c r="AVM97"/>
      <c r="AVN97"/>
      <c r="AVO97"/>
      <c r="AVP97"/>
      <c r="AVQ97"/>
      <c r="AVR97"/>
      <c r="AVS97"/>
      <c r="AVT97"/>
      <c r="AVU97"/>
      <c r="AVV97"/>
      <c r="AVW97"/>
      <c r="AVX97"/>
      <c r="AVY97"/>
      <c r="AVZ97"/>
      <c r="AWA97"/>
      <c r="AWB97"/>
      <c r="AWC97"/>
      <c r="AWD97"/>
      <c r="AWE97"/>
      <c r="AWF97"/>
      <c r="AWG97"/>
      <c r="AWH97"/>
      <c r="AWI97"/>
      <c r="AWJ97"/>
      <c r="AWK97"/>
      <c r="AWL97"/>
      <c r="AWM97"/>
      <c r="AWN97"/>
      <c r="AWO97"/>
      <c r="AWP97"/>
      <c r="AWQ97"/>
      <c r="AWR97"/>
      <c r="AWS97"/>
      <c r="AWT97"/>
      <c r="AWU97"/>
      <c r="AWV97"/>
      <c r="AWW97"/>
      <c r="AWX97"/>
      <c r="AWY97"/>
      <c r="AWZ97"/>
      <c r="AXA97"/>
      <c r="AXB97"/>
      <c r="AXC97"/>
      <c r="AXD97"/>
      <c r="AXE97"/>
      <c r="AXF97"/>
      <c r="AXG97"/>
      <c r="AXH97"/>
      <c r="AXI97"/>
      <c r="AXJ97"/>
      <c r="AXK97"/>
      <c r="AXL97"/>
      <c r="AXM97"/>
      <c r="AXN97"/>
      <c r="AXO97"/>
      <c r="AXP97"/>
      <c r="AXQ97"/>
      <c r="AXR97"/>
      <c r="AXS97"/>
      <c r="AXT97"/>
      <c r="AXU97"/>
      <c r="AXV97"/>
      <c r="AXW97"/>
      <c r="AXX97"/>
      <c r="AXY97"/>
      <c r="AXZ97"/>
      <c r="AYA97"/>
      <c r="AYB97"/>
      <c r="AYC97"/>
      <c r="AYD97"/>
      <c r="AYE97"/>
      <c r="AYF97"/>
      <c r="AYG97"/>
      <c r="AYH97"/>
      <c r="AYI97"/>
      <c r="AYJ97"/>
      <c r="AYK97"/>
      <c r="AYL97"/>
      <c r="AYM97"/>
      <c r="AYN97"/>
      <c r="AYO97"/>
      <c r="AYP97"/>
      <c r="AYQ97"/>
      <c r="AYR97"/>
      <c r="AYS97"/>
      <c r="AYT97"/>
    </row>
    <row r="98" spans="1:1346" s="7" customFormat="1" ht="20.25" customHeight="1">
      <c r="A98" s="81" t="s">
        <v>130</v>
      </c>
      <c r="B98" s="81" t="s">
        <v>80</v>
      </c>
      <c r="C98" s="81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55">
        <v>0</v>
      </c>
      <c r="U98" s="55">
        <v>0</v>
      </c>
      <c r="V98" s="87"/>
      <c r="W98" s="75"/>
      <c r="X98" s="75"/>
      <c r="Y98" s="75"/>
      <c r="Z98" s="75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 t="s">
        <v>8</v>
      </c>
      <c r="AQ98" s="63" t="s">
        <v>8</v>
      </c>
      <c r="AR98" s="63"/>
      <c r="AS98" s="62" t="s">
        <v>111</v>
      </c>
      <c r="AT98" s="55">
        <v>0</v>
      </c>
      <c r="AU98" s="55">
        <v>0</v>
      </c>
      <c r="AV98" s="55">
        <v>0</v>
      </c>
      <c r="AW98" s="55">
        <v>0</v>
      </c>
      <c r="AX98" s="55">
        <v>0</v>
      </c>
      <c r="AY98" s="55">
        <v>0</v>
      </c>
      <c r="AZ98" s="55">
        <v>0</v>
      </c>
      <c r="BA98" s="55">
        <v>0</v>
      </c>
      <c r="BB98" s="55">
        <v>0</v>
      </c>
      <c r="BC98" s="134" t="s">
        <v>112</v>
      </c>
      <c r="BD98" s="135"/>
      <c r="BE98" s="136"/>
      <c r="BF98" s="3"/>
      <c r="BG98" s="3"/>
      <c r="BH98" s="3"/>
      <c r="BI98" s="3"/>
      <c r="BJ98" s="4"/>
      <c r="BK98" s="3"/>
      <c r="BL98" s="3"/>
      <c r="BM98" s="3"/>
      <c r="BN98" s="3"/>
      <c r="BO98" s="5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4"/>
      <c r="CC98" s="3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  <c r="AOH98"/>
      <c r="AOI98"/>
      <c r="AOJ98"/>
      <c r="AOK98"/>
      <c r="AOL98"/>
      <c r="AOM98"/>
      <c r="AON98"/>
      <c r="AOO98"/>
      <c r="AOP98"/>
      <c r="AOQ98"/>
      <c r="AOR98"/>
      <c r="AOS98"/>
      <c r="AOT98"/>
      <c r="AOU98"/>
      <c r="AOV98"/>
      <c r="AOW98"/>
      <c r="AOX98"/>
      <c r="AOY98"/>
      <c r="AOZ98"/>
      <c r="APA98"/>
      <c r="APB98"/>
      <c r="APC98"/>
      <c r="APD98"/>
      <c r="APE98"/>
      <c r="APF98"/>
      <c r="APG98"/>
      <c r="APH98"/>
      <c r="API98"/>
      <c r="APJ98"/>
      <c r="APK98"/>
      <c r="APL98"/>
      <c r="APM98"/>
      <c r="APN98"/>
      <c r="APO98"/>
      <c r="APP98"/>
      <c r="APQ98"/>
      <c r="APR98"/>
      <c r="APS98"/>
      <c r="APT98"/>
      <c r="APU98"/>
      <c r="APV98"/>
      <c r="APW98"/>
      <c r="APX98"/>
      <c r="APY98"/>
      <c r="APZ98"/>
      <c r="AQA98"/>
      <c r="AQB98"/>
      <c r="AQC98"/>
      <c r="AQD98"/>
      <c r="AQE98"/>
      <c r="AQF98"/>
      <c r="AQG98"/>
      <c r="AQH98"/>
      <c r="AQI98"/>
      <c r="AQJ98"/>
      <c r="AQK98"/>
      <c r="AQL98"/>
      <c r="AQM98"/>
      <c r="AQN98"/>
      <c r="AQO98"/>
      <c r="AQP98"/>
      <c r="AQQ98"/>
      <c r="AQR98"/>
      <c r="AQS98"/>
      <c r="AQT98"/>
      <c r="AQU98"/>
      <c r="AQV98"/>
      <c r="AQW98"/>
      <c r="AQX98"/>
      <c r="AQY98"/>
      <c r="AQZ98"/>
      <c r="ARA98"/>
      <c r="ARB98"/>
      <c r="ARC98"/>
      <c r="ARD98"/>
      <c r="ARE98"/>
      <c r="ARF98"/>
      <c r="ARG98"/>
      <c r="ARH98"/>
      <c r="ARI98"/>
      <c r="ARJ98"/>
      <c r="ARK98"/>
      <c r="ARL98"/>
      <c r="ARM98"/>
      <c r="ARN98"/>
      <c r="ARO98"/>
      <c r="ARP98"/>
      <c r="ARQ98"/>
      <c r="ARR98"/>
      <c r="ARS98"/>
      <c r="ART98"/>
      <c r="ARU98"/>
      <c r="ARV98"/>
      <c r="ARW98"/>
      <c r="ARX98"/>
      <c r="ARY98"/>
      <c r="ARZ98"/>
      <c r="ASA98"/>
      <c r="ASB98"/>
      <c r="ASC98"/>
      <c r="ASD98"/>
      <c r="ASE98"/>
      <c r="ASF98"/>
      <c r="ASG98"/>
      <c r="ASH98"/>
      <c r="ASI98"/>
      <c r="ASJ98"/>
      <c r="ASK98"/>
      <c r="ASL98"/>
      <c r="ASM98"/>
      <c r="ASN98"/>
      <c r="ASO98"/>
      <c r="ASP98"/>
      <c r="ASQ98"/>
      <c r="ASR98"/>
      <c r="ASS98"/>
      <c r="AST98"/>
      <c r="ASU98"/>
      <c r="ASV98"/>
      <c r="ASW98"/>
      <c r="ASX98"/>
      <c r="ASY98"/>
      <c r="ASZ98"/>
      <c r="ATA98"/>
      <c r="ATB98"/>
      <c r="ATC98"/>
      <c r="ATD98"/>
      <c r="ATE98"/>
      <c r="ATF98"/>
      <c r="ATG98"/>
      <c r="ATH98"/>
      <c r="ATI98"/>
      <c r="ATJ98"/>
      <c r="ATK98"/>
      <c r="ATL98"/>
      <c r="ATM98"/>
      <c r="ATN98"/>
      <c r="ATO98"/>
      <c r="ATP98"/>
      <c r="ATQ98"/>
      <c r="ATR98"/>
      <c r="ATS98"/>
      <c r="ATT98"/>
      <c r="ATU98"/>
      <c r="ATV98"/>
      <c r="ATW98"/>
      <c r="ATX98"/>
      <c r="ATY98"/>
      <c r="ATZ98"/>
      <c r="AUA98"/>
      <c r="AUB98"/>
      <c r="AUC98"/>
      <c r="AUD98"/>
      <c r="AUE98"/>
      <c r="AUF98"/>
      <c r="AUG98"/>
      <c r="AUH98"/>
      <c r="AUI98"/>
      <c r="AUJ98"/>
      <c r="AUK98"/>
      <c r="AUL98"/>
      <c r="AUM98"/>
      <c r="AUN98"/>
      <c r="AUO98"/>
      <c r="AUP98"/>
      <c r="AUQ98"/>
      <c r="AUR98"/>
      <c r="AUS98"/>
      <c r="AUT98"/>
      <c r="AUU98"/>
      <c r="AUV98"/>
      <c r="AUW98"/>
      <c r="AUX98"/>
      <c r="AUY98"/>
      <c r="AUZ98"/>
      <c r="AVA98"/>
      <c r="AVB98"/>
      <c r="AVC98"/>
      <c r="AVD98"/>
      <c r="AVE98"/>
      <c r="AVF98"/>
      <c r="AVG98"/>
      <c r="AVH98"/>
      <c r="AVI98"/>
      <c r="AVJ98"/>
      <c r="AVK98"/>
      <c r="AVL98"/>
      <c r="AVM98"/>
      <c r="AVN98"/>
      <c r="AVO98"/>
      <c r="AVP98"/>
      <c r="AVQ98"/>
      <c r="AVR98"/>
      <c r="AVS98"/>
      <c r="AVT98"/>
      <c r="AVU98"/>
      <c r="AVV98"/>
      <c r="AVW98"/>
      <c r="AVX98"/>
      <c r="AVY98"/>
      <c r="AVZ98"/>
      <c r="AWA98"/>
      <c r="AWB98"/>
      <c r="AWC98"/>
      <c r="AWD98"/>
      <c r="AWE98"/>
      <c r="AWF98"/>
      <c r="AWG98"/>
      <c r="AWH98"/>
      <c r="AWI98"/>
      <c r="AWJ98"/>
      <c r="AWK98"/>
      <c r="AWL98"/>
      <c r="AWM98"/>
      <c r="AWN98"/>
      <c r="AWO98"/>
      <c r="AWP98"/>
      <c r="AWQ98"/>
      <c r="AWR98"/>
      <c r="AWS98"/>
      <c r="AWT98"/>
      <c r="AWU98"/>
      <c r="AWV98"/>
      <c r="AWW98"/>
      <c r="AWX98"/>
      <c r="AWY98"/>
      <c r="AWZ98"/>
      <c r="AXA98"/>
      <c r="AXB98"/>
      <c r="AXC98"/>
      <c r="AXD98"/>
      <c r="AXE98"/>
      <c r="AXF98"/>
      <c r="AXG98"/>
      <c r="AXH98"/>
      <c r="AXI98"/>
      <c r="AXJ98"/>
      <c r="AXK98"/>
      <c r="AXL98"/>
      <c r="AXM98"/>
      <c r="AXN98"/>
      <c r="AXO98"/>
      <c r="AXP98"/>
      <c r="AXQ98"/>
      <c r="AXR98"/>
      <c r="AXS98"/>
      <c r="AXT98"/>
      <c r="AXU98"/>
      <c r="AXV98"/>
      <c r="AXW98"/>
      <c r="AXX98"/>
      <c r="AXY98"/>
      <c r="AXZ98"/>
      <c r="AYA98"/>
      <c r="AYB98"/>
      <c r="AYC98"/>
      <c r="AYD98"/>
      <c r="AYE98"/>
      <c r="AYF98"/>
      <c r="AYG98"/>
      <c r="AYH98"/>
      <c r="AYI98"/>
      <c r="AYJ98"/>
      <c r="AYK98"/>
      <c r="AYL98"/>
      <c r="AYM98"/>
      <c r="AYN98"/>
      <c r="AYO98"/>
      <c r="AYP98"/>
      <c r="AYQ98"/>
      <c r="AYR98"/>
      <c r="AYS98"/>
      <c r="AYT98"/>
    </row>
    <row r="99" spans="1:1346" s="7" customFormat="1" ht="48" customHeight="1">
      <c r="A99" s="83" t="s">
        <v>131</v>
      </c>
      <c r="B99" s="92" t="s">
        <v>132</v>
      </c>
      <c r="C99" s="92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5">
        <v>0</v>
      </c>
      <c r="U99" s="55">
        <v>0</v>
      </c>
      <c r="V99" s="84"/>
      <c r="W99" s="85"/>
      <c r="X99" s="85"/>
      <c r="Y99" s="85"/>
      <c r="Z99" s="85"/>
      <c r="AA99" s="85"/>
      <c r="AB99" s="85"/>
      <c r="AC99" s="85"/>
      <c r="AD99" s="85" t="s">
        <v>101</v>
      </c>
      <c r="AE99" s="85"/>
      <c r="AF99" s="85"/>
      <c r="AG99" s="85"/>
      <c r="AH99" s="85"/>
      <c r="AI99" s="85"/>
      <c r="AJ99" s="85"/>
      <c r="AK99" s="85"/>
      <c r="AL99" s="85"/>
      <c r="AM99" s="85"/>
      <c r="AN99" s="85" t="s">
        <v>8</v>
      </c>
      <c r="AO99" s="85"/>
      <c r="AP99" s="85" t="s">
        <v>8</v>
      </c>
      <c r="AQ99" s="85" t="s">
        <v>101</v>
      </c>
      <c r="AR99" s="85" t="s">
        <v>8</v>
      </c>
      <c r="AS99" s="86" t="s">
        <v>8</v>
      </c>
      <c r="AT99" s="55">
        <v>0</v>
      </c>
      <c r="AU99" s="55">
        <v>0</v>
      </c>
      <c r="AV99" s="55">
        <v>0</v>
      </c>
      <c r="AW99" s="55">
        <v>0</v>
      </c>
      <c r="AX99" s="55">
        <v>0</v>
      </c>
      <c r="AY99" s="55">
        <v>0</v>
      </c>
      <c r="AZ99" s="55">
        <v>0</v>
      </c>
      <c r="BA99" s="55">
        <v>0</v>
      </c>
      <c r="BB99" s="55">
        <v>0</v>
      </c>
      <c r="BC99" s="131" t="s">
        <v>102</v>
      </c>
      <c r="BD99" s="132"/>
      <c r="BE99" s="133"/>
      <c r="BF99" s="3"/>
      <c r="BG99" s="3"/>
      <c r="BH99" s="3"/>
      <c r="BI99" s="3"/>
      <c r="BJ99" s="4"/>
      <c r="BK99" s="3"/>
      <c r="BL99" s="3"/>
      <c r="BM99" s="3"/>
      <c r="BN99" s="3"/>
      <c r="BO99" s="5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4"/>
      <c r="CC99" s="3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  <c r="AMK99"/>
      <c r="AML99"/>
      <c r="AMM99"/>
      <c r="AMN99"/>
      <c r="AMO99"/>
      <c r="AMP99"/>
      <c r="AMQ99"/>
      <c r="AMR99"/>
      <c r="AMS99"/>
      <c r="AMT99"/>
      <c r="AMU99"/>
      <c r="AMV99"/>
      <c r="AMW99"/>
      <c r="AMX99"/>
      <c r="AMY99"/>
      <c r="AMZ99"/>
      <c r="ANA99"/>
      <c r="ANB99"/>
      <c r="ANC99"/>
      <c r="AND99"/>
      <c r="ANE99"/>
      <c r="ANF99"/>
      <c r="ANG99"/>
      <c r="ANH99"/>
      <c r="ANI99"/>
      <c r="ANJ99"/>
      <c r="ANK99"/>
      <c r="ANL99"/>
      <c r="ANM99"/>
      <c r="ANN99"/>
      <c r="ANO99"/>
      <c r="ANP99"/>
      <c r="ANQ99"/>
      <c r="ANR99"/>
      <c r="ANS99"/>
      <c r="ANT99"/>
      <c r="ANU99"/>
      <c r="ANV99"/>
      <c r="ANW99"/>
      <c r="ANX99"/>
      <c r="ANY99"/>
      <c r="ANZ99"/>
      <c r="AOA99"/>
      <c r="AOB99"/>
      <c r="AOC99"/>
      <c r="AOD99"/>
      <c r="AOE99"/>
      <c r="AOF99"/>
      <c r="AOG99"/>
      <c r="AOH99"/>
      <c r="AOI99"/>
      <c r="AOJ99"/>
      <c r="AOK99"/>
      <c r="AOL99"/>
      <c r="AOM99"/>
      <c r="AON99"/>
      <c r="AOO99"/>
      <c r="AOP99"/>
      <c r="AOQ99"/>
      <c r="AOR99"/>
      <c r="AOS99"/>
      <c r="AOT99"/>
      <c r="AOU99"/>
      <c r="AOV99"/>
      <c r="AOW99"/>
      <c r="AOX99"/>
      <c r="AOY99"/>
      <c r="AOZ99"/>
      <c r="APA99"/>
      <c r="APB99"/>
      <c r="APC99"/>
      <c r="APD99"/>
      <c r="APE99"/>
      <c r="APF99"/>
      <c r="APG99"/>
      <c r="APH99"/>
      <c r="API99"/>
      <c r="APJ99"/>
      <c r="APK99"/>
      <c r="APL99"/>
      <c r="APM99"/>
      <c r="APN99"/>
      <c r="APO99"/>
      <c r="APP99"/>
      <c r="APQ99"/>
      <c r="APR99"/>
      <c r="APS99"/>
      <c r="APT99"/>
      <c r="APU99"/>
      <c r="APV99"/>
      <c r="APW99"/>
      <c r="APX99"/>
      <c r="APY99"/>
      <c r="APZ99"/>
      <c r="AQA99"/>
      <c r="AQB99"/>
      <c r="AQC99"/>
      <c r="AQD99"/>
      <c r="AQE99"/>
      <c r="AQF99"/>
      <c r="AQG99"/>
      <c r="AQH99"/>
      <c r="AQI99"/>
      <c r="AQJ99"/>
      <c r="AQK99"/>
      <c r="AQL99"/>
      <c r="AQM99"/>
      <c r="AQN99"/>
      <c r="AQO99"/>
      <c r="AQP99"/>
      <c r="AQQ99"/>
      <c r="AQR99"/>
      <c r="AQS99"/>
      <c r="AQT99"/>
      <c r="AQU99"/>
      <c r="AQV99"/>
      <c r="AQW99"/>
      <c r="AQX99"/>
      <c r="AQY99"/>
      <c r="AQZ99"/>
      <c r="ARA99"/>
      <c r="ARB99"/>
      <c r="ARC99"/>
      <c r="ARD99"/>
      <c r="ARE99"/>
      <c r="ARF99"/>
      <c r="ARG99"/>
      <c r="ARH99"/>
      <c r="ARI99"/>
      <c r="ARJ99"/>
      <c r="ARK99"/>
      <c r="ARL99"/>
      <c r="ARM99"/>
      <c r="ARN99"/>
      <c r="ARO99"/>
      <c r="ARP99"/>
      <c r="ARQ99"/>
      <c r="ARR99"/>
      <c r="ARS99"/>
      <c r="ART99"/>
      <c r="ARU99"/>
      <c r="ARV99"/>
      <c r="ARW99"/>
      <c r="ARX99"/>
      <c r="ARY99"/>
      <c r="ARZ99"/>
      <c r="ASA99"/>
      <c r="ASB99"/>
      <c r="ASC99"/>
      <c r="ASD99"/>
      <c r="ASE99"/>
      <c r="ASF99"/>
      <c r="ASG99"/>
      <c r="ASH99"/>
      <c r="ASI99"/>
      <c r="ASJ99"/>
      <c r="ASK99"/>
      <c r="ASL99"/>
      <c r="ASM99"/>
      <c r="ASN99"/>
      <c r="ASO99"/>
      <c r="ASP99"/>
      <c r="ASQ99"/>
      <c r="ASR99"/>
      <c r="ASS99"/>
      <c r="AST99"/>
      <c r="ASU99"/>
      <c r="ASV99"/>
      <c r="ASW99"/>
      <c r="ASX99"/>
      <c r="ASY99"/>
      <c r="ASZ99"/>
      <c r="ATA99"/>
      <c r="ATB99"/>
      <c r="ATC99"/>
      <c r="ATD99"/>
      <c r="ATE99"/>
      <c r="ATF99"/>
      <c r="ATG99"/>
      <c r="ATH99"/>
      <c r="ATI99"/>
      <c r="ATJ99"/>
      <c r="ATK99"/>
      <c r="ATL99"/>
      <c r="ATM99"/>
      <c r="ATN99"/>
      <c r="ATO99"/>
      <c r="ATP99"/>
      <c r="ATQ99"/>
      <c r="ATR99"/>
      <c r="ATS99"/>
      <c r="ATT99"/>
      <c r="ATU99"/>
      <c r="ATV99"/>
      <c r="ATW99"/>
      <c r="ATX99"/>
      <c r="ATY99"/>
      <c r="ATZ99"/>
      <c r="AUA99"/>
      <c r="AUB99"/>
      <c r="AUC99"/>
      <c r="AUD99"/>
      <c r="AUE99"/>
      <c r="AUF99"/>
      <c r="AUG99"/>
      <c r="AUH99"/>
      <c r="AUI99"/>
      <c r="AUJ99"/>
      <c r="AUK99"/>
      <c r="AUL99"/>
      <c r="AUM99"/>
      <c r="AUN99"/>
      <c r="AUO99"/>
      <c r="AUP99"/>
      <c r="AUQ99"/>
      <c r="AUR99"/>
      <c r="AUS99"/>
      <c r="AUT99"/>
      <c r="AUU99"/>
      <c r="AUV99"/>
      <c r="AUW99"/>
      <c r="AUX99"/>
      <c r="AUY99"/>
      <c r="AUZ99"/>
      <c r="AVA99"/>
      <c r="AVB99"/>
      <c r="AVC99"/>
      <c r="AVD99"/>
      <c r="AVE99"/>
      <c r="AVF99"/>
      <c r="AVG99"/>
      <c r="AVH99"/>
      <c r="AVI99"/>
      <c r="AVJ99"/>
      <c r="AVK99"/>
      <c r="AVL99"/>
      <c r="AVM99"/>
      <c r="AVN99"/>
      <c r="AVO99"/>
      <c r="AVP99"/>
      <c r="AVQ99"/>
      <c r="AVR99"/>
      <c r="AVS99"/>
      <c r="AVT99"/>
      <c r="AVU99"/>
      <c r="AVV99"/>
      <c r="AVW99"/>
      <c r="AVX99"/>
      <c r="AVY99"/>
      <c r="AVZ99"/>
      <c r="AWA99"/>
      <c r="AWB99"/>
      <c r="AWC99"/>
      <c r="AWD99"/>
      <c r="AWE99"/>
      <c r="AWF99"/>
      <c r="AWG99"/>
      <c r="AWH99"/>
      <c r="AWI99"/>
      <c r="AWJ99"/>
      <c r="AWK99"/>
      <c r="AWL99"/>
      <c r="AWM99"/>
      <c r="AWN99"/>
      <c r="AWO99"/>
      <c r="AWP99"/>
      <c r="AWQ99"/>
      <c r="AWR99"/>
      <c r="AWS99"/>
      <c r="AWT99"/>
      <c r="AWU99"/>
      <c r="AWV99"/>
      <c r="AWW99"/>
      <c r="AWX99"/>
      <c r="AWY99"/>
      <c r="AWZ99"/>
      <c r="AXA99"/>
      <c r="AXB99"/>
      <c r="AXC99"/>
      <c r="AXD99"/>
      <c r="AXE99"/>
      <c r="AXF99"/>
      <c r="AXG99"/>
      <c r="AXH99"/>
      <c r="AXI99"/>
      <c r="AXJ99"/>
      <c r="AXK99"/>
      <c r="AXL99"/>
      <c r="AXM99"/>
      <c r="AXN99"/>
      <c r="AXO99"/>
      <c r="AXP99"/>
      <c r="AXQ99"/>
      <c r="AXR99"/>
      <c r="AXS99"/>
      <c r="AXT99"/>
      <c r="AXU99"/>
      <c r="AXV99"/>
      <c r="AXW99"/>
      <c r="AXX99"/>
      <c r="AXY99"/>
      <c r="AXZ99"/>
      <c r="AYA99"/>
      <c r="AYB99"/>
      <c r="AYC99"/>
      <c r="AYD99"/>
      <c r="AYE99"/>
      <c r="AYF99"/>
      <c r="AYG99"/>
      <c r="AYH99"/>
      <c r="AYI99"/>
      <c r="AYJ99"/>
      <c r="AYK99"/>
      <c r="AYL99"/>
      <c r="AYM99"/>
      <c r="AYN99"/>
      <c r="AYO99"/>
      <c r="AYP99"/>
      <c r="AYQ99"/>
      <c r="AYR99"/>
      <c r="AYS99"/>
      <c r="AYT99"/>
    </row>
    <row r="100" spans="1:1346" s="7" customFormat="1" ht="18.75" customHeight="1">
      <c r="A100" s="81" t="s">
        <v>83</v>
      </c>
      <c r="B100" s="81" t="s">
        <v>133</v>
      </c>
      <c r="C100" s="81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 t="s">
        <v>8</v>
      </c>
      <c r="T100" s="55">
        <v>0</v>
      </c>
      <c r="U100" s="55">
        <v>0</v>
      </c>
      <c r="V100" s="87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63"/>
      <c r="AJ100" s="63"/>
      <c r="AK100" s="93"/>
      <c r="AL100" s="63"/>
      <c r="AM100" s="63"/>
      <c r="AN100" s="63"/>
      <c r="AO100" s="63"/>
      <c r="AP100" s="63"/>
      <c r="AQ100" s="63" t="s">
        <v>114</v>
      </c>
      <c r="AR100" s="63" t="s">
        <v>8</v>
      </c>
      <c r="AS100" s="62"/>
      <c r="AT100" s="55">
        <v>0</v>
      </c>
      <c r="AU100" s="55">
        <v>0</v>
      </c>
      <c r="AV100" s="55">
        <v>0</v>
      </c>
      <c r="AW100" s="55">
        <v>0</v>
      </c>
      <c r="AX100" s="55">
        <v>0</v>
      </c>
      <c r="AY100" s="55">
        <v>0</v>
      </c>
      <c r="AZ100" s="55">
        <v>0</v>
      </c>
      <c r="BA100" s="55">
        <v>0</v>
      </c>
      <c r="BB100" s="55">
        <v>0</v>
      </c>
      <c r="BC100" s="106" t="s">
        <v>101</v>
      </c>
      <c r="BD100" s="107"/>
      <c r="BE100" s="145"/>
      <c r="BF100" s="3"/>
      <c r="BG100" s="3"/>
      <c r="BH100" s="3"/>
      <c r="BI100" s="3"/>
      <c r="BJ100" s="4"/>
      <c r="BK100" s="3"/>
      <c r="BL100" s="3"/>
      <c r="BM100" s="3"/>
      <c r="BN100" s="3"/>
      <c r="BO100" s="5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4"/>
      <c r="CC100" s="3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  <c r="AMK100"/>
      <c r="AML100"/>
      <c r="AMM100"/>
      <c r="AMN100"/>
      <c r="AMO100"/>
      <c r="AMP100"/>
      <c r="AMQ100"/>
      <c r="AMR100"/>
      <c r="AMS100"/>
      <c r="AMT100"/>
      <c r="AMU100"/>
      <c r="AMV100"/>
      <c r="AMW100"/>
      <c r="AMX100"/>
      <c r="AMY100"/>
      <c r="AMZ100"/>
      <c r="ANA100"/>
      <c r="ANB100"/>
      <c r="ANC100"/>
      <c r="AND100"/>
      <c r="ANE100"/>
      <c r="ANF100"/>
      <c r="ANG100"/>
      <c r="ANH100"/>
      <c r="ANI100"/>
      <c r="ANJ100"/>
      <c r="ANK100"/>
      <c r="ANL100"/>
      <c r="ANM100"/>
      <c r="ANN100"/>
      <c r="ANO100"/>
      <c r="ANP100"/>
      <c r="ANQ100"/>
      <c r="ANR100"/>
      <c r="ANS100"/>
      <c r="ANT100"/>
      <c r="ANU100"/>
      <c r="ANV100"/>
      <c r="ANW100"/>
      <c r="ANX100"/>
      <c r="ANY100"/>
      <c r="ANZ100"/>
      <c r="AOA100"/>
      <c r="AOB100"/>
      <c r="AOC100"/>
      <c r="AOD100"/>
      <c r="AOE100"/>
      <c r="AOF100"/>
      <c r="AOG100"/>
      <c r="AOH100"/>
      <c r="AOI100"/>
      <c r="AOJ100"/>
      <c r="AOK100"/>
      <c r="AOL100"/>
      <c r="AOM100"/>
      <c r="AON100"/>
      <c r="AOO100"/>
      <c r="AOP100"/>
      <c r="AOQ100"/>
      <c r="AOR100"/>
      <c r="AOS100"/>
      <c r="AOT100"/>
      <c r="AOU100"/>
      <c r="AOV100"/>
      <c r="AOW100"/>
      <c r="AOX100"/>
      <c r="AOY100"/>
      <c r="AOZ100"/>
      <c r="APA100"/>
      <c r="APB100"/>
      <c r="APC100"/>
      <c r="APD100"/>
      <c r="APE100"/>
      <c r="APF100"/>
      <c r="APG100"/>
      <c r="APH100"/>
      <c r="API100"/>
      <c r="APJ100"/>
      <c r="APK100"/>
      <c r="APL100"/>
      <c r="APM100"/>
      <c r="APN100"/>
      <c r="APO100"/>
      <c r="APP100"/>
      <c r="APQ100"/>
      <c r="APR100"/>
      <c r="APS100"/>
      <c r="APT100"/>
      <c r="APU100"/>
      <c r="APV100"/>
      <c r="APW100"/>
      <c r="APX100"/>
      <c r="APY100"/>
      <c r="APZ100"/>
      <c r="AQA100"/>
      <c r="AQB100"/>
      <c r="AQC100"/>
      <c r="AQD100"/>
      <c r="AQE100"/>
      <c r="AQF100"/>
      <c r="AQG100"/>
      <c r="AQH100"/>
      <c r="AQI100"/>
      <c r="AQJ100"/>
      <c r="AQK100"/>
      <c r="AQL100"/>
      <c r="AQM100"/>
      <c r="AQN100"/>
      <c r="AQO100"/>
      <c r="AQP100"/>
      <c r="AQQ100"/>
      <c r="AQR100"/>
      <c r="AQS100"/>
      <c r="AQT100"/>
      <c r="AQU100"/>
      <c r="AQV100"/>
      <c r="AQW100"/>
      <c r="AQX100"/>
      <c r="AQY100"/>
      <c r="AQZ100"/>
      <c r="ARA100"/>
      <c r="ARB100"/>
      <c r="ARC100"/>
      <c r="ARD100"/>
      <c r="ARE100"/>
      <c r="ARF100"/>
      <c r="ARG100"/>
      <c r="ARH100"/>
      <c r="ARI100"/>
      <c r="ARJ100"/>
      <c r="ARK100"/>
      <c r="ARL100"/>
      <c r="ARM100"/>
      <c r="ARN100"/>
      <c r="ARO100"/>
      <c r="ARP100"/>
      <c r="ARQ100"/>
      <c r="ARR100"/>
      <c r="ARS100"/>
      <c r="ART100"/>
      <c r="ARU100"/>
      <c r="ARV100"/>
      <c r="ARW100"/>
      <c r="ARX100"/>
      <c r="ARY100"/>
      <c r="ARZ100"/>
      <c r="ASA100"/>
      <c r="ASB100"/>
      <c r="ASC100"/>
      <c r="ASD100"/>
      <c r="ASE100"/>
      <c r="ASF100"/>
      <c r="ASG100"/>
      <c r="ASH100"/>
      <c r="ASI100"/>
      <c r="ASJ100"/>
      <c r="ASK100"/>
      <c r="ASL100"/>
      <c r="ASM100"/>
      <c r="ASN100"/>
      <c r="ASO100"/>
      <c r="ASP100"/>
      <c r="ASQ100"/>
      <c r="ASR100"/>
      <c r="ASS100"/>
      <c r="AST100"/>
      <c r="ASU100"/>
      <c r="ASV100"/>
      <c r="ASW100"/>
      <c r="ASX100"/>
      <c r="ASY100"/>
      <c r="ASZ100"/>
      <c r="ATA100"/>
      <c r="ATB100"/>
      <c r="ATC100"/>
      <c r="ATD100"/>
      <c r="ATE100"/>
      <c r="ATF100"/>
      <c r="ATG100"/>
      <c r="ATH100"/>
      <c r="ATI100"/>
      <c r="ATJ100"/>
      <c r="ATK100"/>
      <c r="ATL100"/>
      <c r="ATM100"/>
      <c r="ATN100"/>
      <c r="ATO100"/>
      <c r="ATP100"/>
      <c r="ATQ100"/>
      <c r="ATR100"/>
      <c r="ATS100"/>
      <c r="ATT100"/>
      <c r="ATU100"/>
      <c r="ATV100"/>
      <c r="ATW100"/>
      <c r="ATX100"/>
      <c r="ATY100"/>
      <c r="ATZ100"/>
      <c r="AUA100"/>
      <c r="AUB100"/>
      <c r="AUC100"/>
      <c r="AUD100"/>
      <c r="AUE100"/>
      <c r="AUF100"/>
      <c r="AUG100"/>
      <c r="AUH100"/>
      <c r="AUI100"/>
      <c r="AUJ100"/>
      <c r="AUK100"/>
      <c r="AUL100"/>
      <c r="AUM100"/>
      <c r="AUN100"/>
      <c r="AUO100"/>
      <c r="AUP100"/>
      <c r="AUQ100"/>
      <c r="AUR100"/>
      <c r="AUS100"/>
      <c r="AUT100"/>
      <c r="AUU100"/>
      <c r="AUV100"/>
      <c r="AUW100"/>
      <c r="AUX100"/>
      <c r="AUY100"/>
      <c r="AUZ100"/>
      <c r="AVA100"/>
      <c r="AVB100"/>
      <c r="AVC100"/>
      <c r="AVD100"/>
      <c r="AVE100"/>
      <c r="AVF100"/>
      <c r="AVG100"/>
      <c r="AVH100"/>
      <c r="AVI100"/>
      <c r="AVJ100"/>
      <c r="AVK100"/>
      <c r="AVL100"/>
      <c r="AVM100"/>
      <c r="AVN100"/>
      <c r="AVO100"/>
      <c r="AVP100"/>
      <c r="AVQ100"/>
      <c r="AVR100"/>
      <c r="AVS100"/>
      <c r="AVT100"/>
      <c r="AVU100"/>
      <c r="AVV100"/>
      <c r="AVW100"/>
      <c r="AVX100"/>
      <c r="AVY100"/>
      <c r="AVZ100"/>
      <c r="AWA100"/>
      <c r="AWB100"/>
      <c r="AWC100"/>
      <c r="AWD100"/>
      <c r="AWE100"/>
      <c r="AWF100"/>
      <c r="AWG100"/>
      <c r="AWH100"/>
      <c r="AWI100"/>
      <c r="AWJ100"/>
      <c r="AWK100"/>
      <c r="AWL100"/>
      <c r="AWM100"/>
      <c r="AWN100"/>
      <c r="AWO100"/>
      <c r="AWP100"/>
      <c r="AWQ100"/>
      <c r="AWR100"/>
      <c r="AWS100"/>
      <c r="AWT100"/>
      <c r="AWU100"/>
      <c r="AWV100"/>
      <c r="AWW100"/>
      <c r="AWX100"/>
      <c r="AWY100"/>
      <c r="AWZ100"/>
      <c r="AXA100"/>
      <c r="AXB100"/>
      <c r="AXC100"/>
      <c r="AXD100"/>
      <c r="AXE100"/>
      <c r="AXF100"/>
      <c r="AXG100"/>
      <c r="AXH100"/>
      <c r="AXI100"/>
      <c r="AXJ100"/>
      <c r="AXK100"/>
      <c r="AXL100"/>
      <c r="AXM100"/>
      <c r="AXN100"/>
      <c r="AXO100"/>
      <c r="AXP100"/>
      <c r="AXQ100"/>
      <c r="AXR100"/>
      <c r="AXS100"/>
      <c r="AXT100"/>
      <c r="AXU100"/>
      <c r="AXV100"/>
      <c r="AXW100"/>
      <c r="AXX100"/>
      <c r="AXY100"/>
      <c r="AXZ100"/>
      <c r="AYA100"/>
      <c r="AYB100"/>
      <c r="AYC100"/>
      <c r="AYD100"/>
      <c r="AYE100"/>
      <c r="AYF100"/>
      <c r="AYG100"/>
      <c r="AYH100"/>
      <c r="AYI100"/>
      <c r="AYJ100"/>
      <c r="AYK100"/>
      <c r="AYL100"/>
      <c r="AYM100"/>
      <c r="AYN100"/>
      <c r="AYO100"/>
      <c r="AYP100"/>
      <c r="AYQ100"/>
      <c r="AYR100"/>
      <c r="AYS100"/>
      <c r="AYT100"/>
    </row>
    <row r="101" spans="1:1346" s="7" customFormat="1" ht="32.25" customHeight="1">
      <c r="A101" s="166" t="s">
        <v>85</v>
      </c>
      <c r="B101" s="166" t="s">
        <v>134</v>
      </c>
      <c r="C101" s="81"/>
      <c r="D101" s="87"/>
      <c r="E101" s="87"/>
      <c r="F101" s="87"/>
      <c r="G101" s="87"/>
      <c r="H101" s="87"/>
      <c r="I101" s="87"/>
      <c r="J101" s="87"/>
      <c r="K101" s="87" t="s">
        <v>8</v>
      </c>
      <c r="L101" s="87"/>
      <c r="M101" s="87"/>
      <c r="N101" s="87"/>
      <c r="O101" s="87"/>
      <c r="P101" s="87"/>
      <c r="Q101" s="87"/>
      <c r="R101" s="87"/>
      <c r="S101" s="87"/>
      <c r="T101" s="55">
        <v>0</v>
      </c>
      <c r="U101" s="55">
        <v>0</v>
      </c>
      <c r="V101" s="87"/>
      <c r="W101" s="75"/>
      <c r="X101" s="75"/>
      <c r="Y101" s="75"/>
      <c r="Z101" s="75"/>
      <c r="AA101" s="63"/>
      <c r="AB101" s="63"/>
      <c r="AC101" s="63"/>
      <c r="AD101" s="63" t="s">
        <v>114</v>
      </c>
      <c r="AE101" s="63"/>
      <c r="AF101" s="63"/>
      <c r="AG101" s="63"/>
      <c r="AH101" s="63"/>
      <c r="AI101" s="63"/>
      <c r="AJ101" s="63"/>
      <c r="AK101" s="63"/>
      <c r="AL101" s="63"/>
      <c r="AM101" s="63"/>
      <c r="AN101" s="63" t="s">
        <v>8</v>
      </c>
      <c r="AO101" s="63"/>
      <c r="AP101" s="63"/>
      <c r="AQ101" s="63" t="s">
        <v>8</v>
      </c>
      <c r="AR101" s="63"/>
      <c r="AS101" s="62"/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0</v>
      </c>
      <c r="AZ101" s="55">
        <v>0</v>
      </c>
      <c r="BA101" s="55">
        <v>0</v>
      </c>
      <c r="BB101" s="55">
        <v>0</v>
      </c>
      <c r="BC101" s="134" t="s">
        <v>101</v>
      </c>
      <c r="BD101" s="135"/>
      <c r="BE101" s="136"/>
      <c r="BF101" s="3"/>
      <c r="BG101" s="3"/>
      <c r="BH101" s="3"/>
      <c r="BI101" s="3"/>
      <c r="BJ101" s="4"/>
      <c r="BK101" s="3"/>
      <c r="BL101" s="3"/>
      <c r="BM101" s="3"/>
      <c r="BN101" s="3"/>
      <c r="BO101" s="5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4"/>
      <c r="CC101" s="3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  <c r="AMK101"/>
      <c r="AML101"/>
      <c r="AMM101"/>
      <c r="AMN101"/>
      <c r="AMO101"/>
      <c r="AMP101"/>
      <c r="AMQ101"/>
      <c r="AMR101"/>
      <c r="AMS101"/>
      <c r="AMT101"/>
      <c r="AMU101"/>
      <c r="AMV101"/>
      <c r="AMW101"/>
      <c r="AMX101"/>
      <c r="AMY101"/>
      <c r="AMZ101"/>
      <c r="ANA101"/>
      <c r="ANB101"/>
      <c r="ANC101"/>
      <c r="AND101"/>
      <c r="ANE101"/>
      <c r="ANF101"/>
      <c r="ANG101"/>
      <c r="ANH101"/>
      <c r="ANI101"/>
      <c r="ANJ101"/>
      <c r="ANK101"/>
      <c r="ANL101"/>
      <c r="ANM101"/>
      <c r="ANN101"/>
      <c r="ANO101"/>
      <c r="ANP101"/>
      <c r="ANQ101"/>
      <c r="ANR101"/>
      <c r="ANS101"/>
      <c r="ANT101"/>
      <c r="ANU101"/>
      <c r="ANV101"/>
      <c r="ANW101"/>
      <c r="ANX101"/>
      <c r="ANY101"/>
      <c r="ANZ101"/>
      <c r="AOA101"/>
      <c r="AOB101"/>
      <c r="AOC101"/>
      <c r="AOD101"/>
      <c r="AOE101"/>
      <c r="AOF101"/>
      <c r="AOG101"/>
      <c r="AOH101"/>
      <c r="AOI101"/>
      <c r="AOJ101"/>
      <c r="AOK101"/>
      <c r="AOL101"/>
      <c r="AOM101"/>
      <c r="AON101"/>
      <c r="AOO101"/>
      <c r="AOP101"/>
      <c r="AOQ101"/>
      <c r="AOR101"/>
      <c r="AOS101"/>
      <c r="AOT101"/>
      <c r="AOU101"/>
      <c r="AOV101"/>
      <c r="AOW101"/>
      <c r="AOX101"/>
      <c r="AOY101"/>
      <c r="AOZ101"/>
      <c r="APA101"/>
      <c r="APB101"/>
      <c r="APC101"/>
      <c r="APD101"/>
      <c r="APE101"/>
      <c r="APF101"/>
      <c r="APG101"/>
      <c r="APH101"/>
      <c r="API101"/>
      <c r="APJ101"/>
      <c r="APK101"/>
      <c r="APL101"/>
      <c r="APM101"/>
      <c r="APN101"/>
      <c r="APO101"/>
      <c r="APP101"/>
      <c r="APQ101"/>
      <c r="APR101"/>
      <c r="APS101"/>
      <c r="APT101"/>
      <c r="APU101"/>
      <c r="APV101"/>
      <c r="APW101"/>
      <c r="APX101"/>
      <c r="APY101"/>
      <c r="APZ101"/>
      <c r="AQA101"/>
      <c r="AQB101"/>
      <c r="AQC101"/>
      <c r="AQD101"/>
      <c r="AQE101"/>
      <c r="AQF101"/>
      <c r="AQG101"/>
      <c r="AQH101"/>
      <c r="AQI101"/>
      <c r="AQJ101"/>
      <c r="AQK101"/>
      <c r="AQL101"/>
      <c r="AQM101"/>
      <c r="AQN101"/>
      <c r="AQO101"/>
      <c r="AQP101"/>
      <c r="AQQ101"/>
      <c r="AQR101"/>
      <c r="AQS101"/>
      <c r="AQT101"/>
      <c r="AQU101"/>
      <c r="AQV101"/>
      <c r="AQW101"/>
      <c r="AQX101"/>
      <c r="AQY101"/>
      <c r="AQZ101"/>
      <c r="ARA101"/>
      <c r="ARB101"/>
      <c r="ARC101"/>
      <c r="ARD101"/>
      <c r="ARE101"/>
      <c r="ARF101"/>
      <c r="ARG101"/>
      <c r="ARH101"/>
      <c r="ARI101"/>
      <c r="ARJ101"/>
      <c r="ARK101"/>
      <c r="ARL101"/>
      <c r="ARM101"/>
      <c r="ARN101"/>
      <c r="ARO101"/>
      <c r="ARP101"/>
      <c r="ARQ101"/>
      <c r="ARR101"/>
      <c r="ARS101"/>
      <c r="ART101"/>
      <c r="ARU101"/>
      <c r="ARV101"/>
      <c r="ARW101"/>
      <c r="ARX101"/>
      <c r="ARY101"/>
      <c r="ARZ101"/>
      <c r="ASA101"/>
      <c r="ASB101"/>
      <c r="ASC101"/>
      <c r="ASD101"/>
      <c r="ASE101"/>
      <c r="ASF101"/>
      <c r="ASG101"/>
      <c r="ASH101"/>
      <c r="ASI101"/>
      <c r="ASJ101"/>
      <c r="ASK101"/>
      <c r="ASL101"/>
      <c r="ASM101"/>
      <c r="ASN101"/>
      <c r="ASO101"/>
      <c r="ASP101"/>
      <c r="ASQ101"/>
      <c r="ASR101"/>
      <c r="ASS101"/>
      <c r="AST101"/>
      <c r="ASU101"/>
      <c r="ASV101"/>
      <c r="ASW101"/>
      <c r="ASX101"/>
      <c r="ASY101"/>
      <c r="ASZ101"/>
      <c r="ATA101"/>
      <c r="ATB101"/>
      <c r="ATC101"/>
      <c r="ATD101"/>
      <c r="ATE101"/>
      <c r="ATF101"/>
      <c r="ATG101"/>
      <c r="ATH101"/>
      <c r="ATI101"/>
      <c r="ATJ101"/>
      <c r="ATK101"/>
      <c r="ATL101"/>
      <c r="ATM101"/>
      <c r="ATN101"/>
      <c r="ATO101"/>
      <c r="ATP101"/>
      <c r="ATQ101"/>
      <c r="ATR101"/>
      <c r="ATS101"/>
      <c r="ATT101"/>
      <c r="ATU101"/>
      <c r="ATV101"/>
      <c r="ATW101"/>
      <c r="ATX101"/>
      <c r="ATY101"/>
      <c r="ATZ101"/>
      <c r="AUA101"/>
      <c r="AUB101"/>
      <c r="AUC101"/>
      <c r="AUD101"/>
      <c r="AUE101"/>
      <c r="AUF101"/>
      <c r="AUG101"/>
      <c r="AUH101"/>
      <c r="AUI101"/>
      <c r="AUJ101"/>
      <c r="AUK101"/>
      <c r="AUL101"/>
      <c r="AUM101"/>
      <c r="AUN101"/>
      <c r="AUO101"/>
      <c r="AUP101"/>
      <c r="AUQ101"/>
      <c r="AUR101"/>
      <c r="AUS101"/>
      <c r="AUT101"/>
      <c r="AUU101"/>
      <c r="AUV101"/>
      <c r="AUW101"/>
      <c r="AUX101"/>
      <c r="AUY101"/>
      <c r="AUZ101"/>
      <c r="AVA101"/>
      <c r="AVB101"/>
      <c r="AVC101"/>
      <c r="AVD101"/>
      <c r="AVE101"/>
      <c r="AVF101"/>
      <c r="AVG101"/>
      <c r="AVH101"/>
      <c r="AVI101"/>
      <c r="AVJ101"/>
      <c r="AVK101"/>
      <c r="AVL101"/>
      <c r="AVM101"/>
      <c r="AVN101"/>
      <c r="AVO101"/>
      <c r="AVP101"/>
      <c r="AVQ101"/>
      <c r="AVR101"/>
      <c r="AVS101"/>
      <c r="AVT101"/>
      <c r="AVU101"/>
      <c r="AVV101"/>
      <c r="AVW101"/>
      <c r="AVX101"/>
      <c r="AVY101"/>
      <c r="AVZ101"/>
      <c r="AWA101"/>
      <c r="AWB101"/>
      <c r="AWC101"/>
      <c r="AWD101"/>
      <c r="AWE101"/>
      <c r="AWF101"/>
      <c r="AWG101"/>
      <c r="AWH101"/>
      <c r="AWI101"/>
      <c r="AWJ101"/>
      <c r="AWK101"/>
      <c r="AWL101"/>
      <c r="AWM101"/>
      <c r="AWN101"/>
      <c r="AWO101"/>
      <c r="AWP101"/>
      <c r="AWQ101"/>
      <c r="AWR101"/>
      <c r="AWS101"/>
      <c r="AWT101"/>
      <c r="AWU101"/>
      <c r="AWV101"/>
      <c r="AWW101"/>
      <c r="AWX101"/>
      <c r="AWY101"/>
      <c r="AWZ101"/>
      <c r="AXA101"/>
      <c r="AXB101"/>
      <c r="AXC101"/>
      <c r="AXD101"/>
      <c r="AXE101"/>
      <c r="AXF101"/>
      <c r="AXG101"/>
      <c r="AXH101"/>
      <c r="AXI101"/>
      <c r="AXJ101"/>
      <c r="AXK101"/>
      <c r="AXL101"/>
      <c r="AXM101"/>
      <c r="AXN101"/>
      <c r="AXO101"/>
      <c r="AXP101"/>
      <c r="AXQ101"/>
      <c r="AXR101"/>
      <c r="AXS101"/>
      <c r="AXT101"/>
      <c r="AXU101"/>
      <c r="AXV101"/>
      <c r="AXW101"/>
      <c r="AXX101"/>
      <c r="AXY101"/>
      <c r="AXZ101"/>
      <c r="AYA101"/>
      <c r="AYB101"/>
      <c r="AYC101"/>
      <c r="AYD101"/>
      <c r="AYE101"/>
      <c r="AYF101"/>
      <c r="AYG101"/>
      <c r="AYH101"/>
      <c r="AYI101"/>
      <c r="AYJ101"/>
      <c r="AYK101"/>
      <c r="AYL101"/>
      <c r="AYM101"/>
      <c r="AYN101"/>
      <c r="AYO101"/>
      <c r="AYP101"/>
      <c r="AYQ101"/>
      <c r="AYR101"/>
      <c r="AYS101"/>
      <c r="AYT101"/>
    </row>
    <row r="102" spans="1:1346" s="7" customFormat="1" ht="19.5" hidden="1" customHeight="1">
      <c r="A102" s="166"/>
      <c r="B102" s="166"/>
      <c r="C102" s="81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55">
        <v>0</v>
      </c>
      <c r="U102" s="55">
        <v>0</v>
      </c>
      <c r="V102" s="87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63"/>
      <c r="AJ102" s="63"/>
      <c r="AK102" s="93"/>
      <c r="AL102" s="63"/>
      <c r="AM102" s="63"/>
      <c r="AN102" s="63"/>
      <c r="AO102" s="63"/>
      <c r="AP102" s="63"/>
      <c r="AQ102" s="63"/>
      <c r="AR102" s="63"/>
      <c r="AS102" s="62"/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6"/>
      <c r="BD102" s="56"/>
      <c r="BE102" s="56"/>
      <c r="BF102" s="3"/>
      <c r="BG102" s="3"/>
      <c r="BH102" s="3"/>
      <c r="BI102" s="3"/>
      <c r="BJ102" s="4"/>
      <c r="BK102" s="3"/>
      <c r="BL102" s="3"/>
      <c r="BM102" s="3"/>
      <c r="BN102" s="3"/>
      <c r="BO102" s="5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4"/>
      <c r="CC102" s="3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  <c r="AMK102"/>
      <c r="AML102"/>
      <c r="AMM102"/>
      <c r="AMN102"/>
      <c r="AMO102"/>
      <c r="AMP102"/>
      <c r="AMQ102"/>
      <c r="AMR102"/>
      <c r="AMS102"/>
      <c r="AMT102"/>
      <c r="AMU102"/>
      <c r="AMV102"/>
      <c r="AMW102"/>
      <c r="AMX102"/>
      <c r="AMY102"/>
      <c r="AMZ102"/>
      <c r="ANA102"/>
      <c r="ANB102"/>
      <c r="ANC102"/>
      <c r="AND102"/>
      <c r="ANE102"/>
      <c r="ANF102"/>
      <c r="ANG102"/>
      <c r="ANH102"/>
      <c r="ANI102"/>
      <c r="ANJ102"/>
      <c r="ANK102"/>
      <c r="ANL102"/>
      <c r="ANM102"/>
      <c r="ANN102"/>
      <c r="ANO102"/>
      <c r="ANP102"/>
      <c r="ANQ102"/>
      <c r="ANR102"/>
      <c r="ANS102"/>
      <c r="ANT102"/>
      <c r="ANU102"/>
      <c r="ANV102"/>
      <c r="ANW102"/>
      <c r="ANX102"/>
      <c r="ANY102"/>
      <c r="ANZ102"/>
      <c r="AOA102"/>
      <c r="AOB102"/>
      <c r="AOC102"/>
      <c r="AOD102"/>
      <c r="AOE102"/>
      <c r="AOF102"/>
      <c r="AOG102"/>
      <c r="AOH102"/>
      <c r="AOI102"/>
      <c r="AOJ102"/>
      <c r="AOK102"/>
      <c r="AOL102"/>
      <c r="AOM102"/>
      <c r="AON102"/>
      <c r="AOO102"/>
      <c r="AOP102"/>
      <c r="AOQ102"/>
      <c r="AOR102"/>
      <c r="AOS102"/>
      <c r="AOT102"/>
      <c r="AOU102"/>
      <c r="AOV102"/>
      <c r="AOW102"/>
      <c r="AOX102"/>
      <c r="AOY102"/>
      <c r="AOZ102"/>
      <c r="APA102"/>
      <c r="APB102"/>
      <c r="APC102"/>
      <c r="APD102"/>
      <c r="APE102"/>
      <c r="APF102"/>
      <c r="APG102"/>
      <c r="APH102"/>
      <c r="API102"/>
      <c r="APJ102"/>
      <c r="APK102"/>
      <c r="APL102"/>
      <c r="APM102"/>
      <c r="APN102"/>
      <c r="APO102"/>
      <c r="APP102"/>
      <c r="APQ102"/>
      <c r="APR102"/>
      <c r="APS102"/>
      <c r="APT102"/>
      <c r="APU102"/>
      <c r="APV102"/>
      <c r="APW102"/>
      <c r="APX102"/>
      <c r="APY102"/>
      <c r="APZ102"/>
      <c r="AQA102"/>
      <c r="AQB102"/>
      <c r="AQC102"/>
      <c r="AQD102"/>
      <c r="AQE102"/>
      <c r="AQF102"/>
      <c r="AQG102"/>
      <c r="AQH102"/>
      <c r="AQI102"/>
      <c r="AQJ102"/>
      <c r="AQK102"/>
      <c r="AQL102"/>
      <c r="AQM102"/>
      <c r="AQN102"/>
      <c r="AQO102"/>
      <c r="AQP102"/>
      <c r="AQQ102"/>
      <c r="AQR102"/>
      <c r="AQS102"/>
      <c r="AQT102"/>
      <c r="AQU102"/>
      <c r="AQV102"/>
      <c r="AQW102"/>
      <c r="AQX102"/>
      <c r="AQY102"/>
      <c r="AQZ102"/>
      <c r="ARA102"/>
      <c r="ARB102"/>
      <c r="ARC102"/>
      <c r="ARD102"/>
      <c r="ARE102"/>
      <c r="ARF102"/>
      <c r="ARG102"/>
      <c r="ARH102"/>
      <c r="ARI102"/>
      <c r="ARJ102"/>
      <c r="ARK102"/>
      <c r="ARL102"/>
      <c r="ARM102"/>
      <c r="ARN102"/>
      <c r="ARO102"/>
      <c r="ARP102"/>
      <c r="ARQ102"/>
      <c r="ARR102"/>
      <c r="ARS102"/>
      <c r="ART102"/>
      <c r="ARU102"/>
      <c r="ARV102"/>
      <c r="ARW102"/>
      <c r="ARX102"/>
      <c r="ARY102"/>
      <c r="ARZ102"/>
      <c r="ASA102"/>
      <c r="ASB102"/>
      <c r="ASC102"/>
      <c r="ASD102"/>
      <c r="ASE102"/>
      <c r="ASF102"/>
      <c r="ASG102"/>
      <c r="ASH102"/>
      <c r="ASI102"/>
      <c r="ASJ102"/>
      <c r="ASK102"/>
      <c r="ASL102"/>
      <c r="ASM102"/>
      <c r="ASN102"/>
      <c r="ASO102"/>
      <c r="ASP102"/>
      <c r="ASQ102"/>
      <c r="ASR102"/>
      <c r="ASS102"/>
      <c r="AST102"/>
      <c r="ASU102"/>
      <c r="ASV102"/>
      <c r="ASW102"/>
      <c r="ASX102"/>
      <c r="ASY102"/>
      <c r="ASZ102"/>
      <c r="ATA102"/>
      <c r="ATB102"/>
      <c r="ATC102"/>
      <c r="ATD102"/>
      <c r="ATE102"/>
      <c r="ATF102"/>
      <c r="ATG102"/>
      <c r="ATH102"/>
      <c r="ATI102"/>
      <c r="ATJ102"/>
      <c r="ATK102"/>
      <c r="ATL102"/>
      <c r="ATM102"/>
      <c r="ATN102"/>
      <c r="ATO102"/>
      <c r="ATP102"/>
      <c r="ATQ102"/>
      <c r="ATR102"/>
      <c r="ATS102"/>
      <c r="ATT102"/>
      <c r="ATU102"/>
      <c r="ATV102"/>
      <c r="ATW102"/>
      <c r="ATX102"/>
      <c r="ATY102"/>
      <c r="ATZ102"/>
      <c r="AUA102"/>
      <c r="AUB102"/>
      <c r="AUC102"/>
      <c r="AUD102"/>
      <c r="AUE102"/>
      <c r="AUF102"/>
      <c r="AUG102"/>
      <c r="AUH102"/>
      <c r="AUI102"/>
      <c r="AUJ102"/>
      <c r="AUK102"/>
      <c r="AUL102"/>
      <c r="AUM102"/>
      <c r="AUN102"/>
      <c r="AUO102"/>
      <c r="AUP102"/>
      <c r="AUQ102"/>
      <c r="AUR102"/>
      <c r="AUS102"/>
      <c r="AUT102"/>
      <c r="AUU102"/>
      <c r="AUV102"/>
      <c r="AUW102"/>
      <c r="AUX102"/>
      <c r="AUY102"/>
      <c r="AUZ102"/>
      <c r="AVA102"/>
      <c r="AVB102"/>
      <c r="AVC102"/>
      <c r="AVD102"/>
      <c r="AVE102"/>
      <c r="AVF102"/>
      <c r="AVG102"/>
      <c r="AVH102"/>
      <c r="AVI102"/>
      <c r="AVJ102"/>
      <c r="AVK102"/>
      <c r="AVL102"/>
      <c r="AVM102"/>
      <c r="AVN102"/>
      <c r="AVO102"/>
      <c r="AVP102"/>
      <c r="AVQ102"/>
      <c r="AVR102"/>
      <c r="AVS102"/>
      <c r="AVT102"/>
      <c r="AVU102"/>
      <c r="AVV102"/>
      <c r="AVW102"/>
      <c r="AVX102"/>
      <c r="AVY102"/>
      <c r="AVZ102"/>
      <c r="AWA102"/>
      <c r="AWB102"/>
      <c r="AWC102"/>
      <c r="AWD102"/>
      <c r="AWE102"/>
      <c r="AWF102"/>
      <c r="AWG102"/>
      <c r="AWH102"/>
      <c r="AWI102"/>
      <c r="AWJ102"/>
      <c r="AWK102"/>
      <c r="AWL102"/>
      <c r="AWM102"/>
      <c r="AWN102"/>
      <c r="AWO102"/>
      <c r="AWP102"/>
      <c r="AWQ102"/>
      <c r="AWR102"/>
      <c r="AWS102"/>
      <c r="AWT102"/>
      <c r="AWU102"/>
      <c r="AWV102"/>
      <c r="AWW102"/>
      <c r="AWX102"/>
      <c r="AWY102"/>
      <c r="AWZ102"/>
      <c r="AXA102"/>
      <c r="AXB102"/>
      <c r="AXC102"/>
      <c r="AXD102"/>
      <c r="AXE102"/>
      <c r="AXF102"/>
      <c r="AXG102"/>
      <c r="AXH102"/>
      <c r="AXI102"/>
      <c r="AXJ102"/>
      <c r="AXK102"/>
      <c r="AXL102"/>
      <c r="AXM102"/>
      <c r="AXN102"/>
      <c r="AXO102"/>
      <c r="AXP102"/>
      <c r="AXQ102"/>
      <c r="AXR102"/>
      <c r="AXS102"/>
      <c r="AXT102"/>
      <c r="AXU102"/>
      <c r="AXV102"/>
      <c r="AXW102"/>
      <c r="AXX102"/>
      <c r="AXY102"/>
      <c r="AXZ102"/>
      <c r="AYA102"/>
      <c r="AYB102"/>
      <c r="AYC102"/>
      <c r="AYD102"/>
      <c r="AYE102"/>
      <c r="AYF102"/>
      <c r="AYG102"/>
      <c r="AYH102"/>
      <c r="AYI102"/>
      <c r="AYJ102"/>
      <c r="AYK102"/>
      <c r="AYL102"/>
      <c r="AYM102"/>
      <c r="AYN102"/>
      <c r="AYO102"/>
      <c r="AYP102"/>
      <c r="AYQ102"/>
      <c r="AYR102"/>
      <c r="AYS102"/>
      <c r="AYT102"/>
    </row>
    <row r="103" spans="1:1346" s="7" customFormat="1" ht="24.75" hidden="1" customHeight="1">
      <c r="A103" s="81"/>
      <c r="B103" s="81"/>
      <c r="C103" s="81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55">
        <v>0</v>
      </c>
      <c r="U103" s="55">
        <v>0</v>
      </c>
      <c r="V103" s="87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63"/>
      <c r="AJ103" s="63"/>
      <c r="AK103" s="93"/>
      <c r="AL103" s="63"/>
      <c r="AM103" s="63"/>
      <c r="AN103" s="63"/>
      <c r="AO103" s="63"/>
      <c r="AP103" s="63"/>
      <c r="AQ103" s="63"/>
      <c r="AR103" s="63"/>
      <c r="AS103" s="62"/>
      <c r="AT103" s="55">
        <v>0</v>
      </c>
      <c r="AU103" s="55">
        <v>0</v>
      </c>
      <c r="AV103" s="55">
        <v>0</v>
      </c>
      <c r="AW103" s="55">
        <v>0</v>
      </c>
      <c r="AX103" s="55">
        <v>0</v>
      </c>
      <c r="AY103" s="55">
        <v>0</v>
      </c>
      <c r="AZ103" s="55">
        <v>0</v>
      </c>
      <c r="BA103" s="55">
        <v>0</v>
      </c>
      <c r="BB103" s="55">
        <v>0</v>
      </c>
      <c r="BC103" s="56"/>
      <c r="BD103" s="56"/>
      <c r="BE103" s="56"/>
      <c r="BF103" s="3"/>
      <c r="BG103" s="3"/>
      <c r="BH103" s="3"/>
      <c r="BI103" s="3"/>
      <c r="BJ103" s="4"/>
      <c r="BK103" s="3"/>
      <c r="BL103" s="3"/>
      <c r="BM103" s="3"/>
      <c r="BN103" s="3"/>
      <c r="BO103" s="5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4"/>
      <c r="CC103" s="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  <c r="AMK103"/>
      <c r="AML103"/>
      <c r="AMM103"/>
      <c r="AMN103"/>
      <c r="AMO103"/>
      <c r="AMP103"/>
      <c r="AMQ103"/>
      <c r="AMR103"/>
      <c r="AMS103"/>
      <c r="AMT103"/>
      <c r="AMU103"/>
      <c r="AMV103"/>
      <c r="AMW103"/>
      <c r="AMX103"/>
      <c r="AMY103"/>
      <c r="AMZ103"/>
      <c r="ANA103"/>
      <c r="ANB103"/>
      <c r="ANC103"/>
      <c r="AND103"/>
      <c r="ANE103"/>
      <c r="ANF103"/>
      <c r="ANG103"/>
      <c r="ANH103"/>
      <c r="ANI103"/>
      <c r="ANJ103"/>
      <c r="ANK103"/>
      <c r="ANL103"/>
      <c r="ANM103"/>
      <c r="ANN103"/>
      <c r="ANO103"/>
      <c r="ANP103"/>
      <c r="ANQ103"/>
      <c r="ANR103"/>
      <c r="ANS103"/>
      <c r="ANT103"/>
      <c r="ANU103"/>
      <c r="ANV103"/>
      <c r="ANW103"/>
      <c r="ANX103"/>
      <c r="ANY103"/>
      <c r="ANZ103"/>
      <c r="AOA103"/>
      <c r="AOB103"/>
      <c r="AOC103"/>
      <c r="AOD103"/>
      <c r="AOE103"/>
      <c r="AOF103"/>
      <c r="AOG103"/>
      <c r="AOH103"/>
      <c r="AOI103"/>
      <c r="AOJ103"/>
      <c r="AOK103"/>
      <c r="AOL103"/>
      <c r="AOM103"/>
      <c r="AON103"/>
      <c r="AOO103"/>
      <c r="AOP103"/>
      <c r="AOQ103"/>
      <c r="AOR103"/>
      <c r="AOS103"/>
      <c r="AOT103"/>
      <c r="AOU103"/>
      <c r="AOV103"/>
      <c r="AOW103"/>
      <c r="AOX103"/>
      <c r="AOY103"/>
      <c r="AOZ103"/>
      <c r="APA103"/>
      <c r="APB103"/>
      <c r="APC103"/>
      <c r="APD103"/>
      <c r="APE103"/>
      <c r="APF103"/>
      <c r="APG103"/>
      <c r="APH103"/>
      <c r="API103"/>
      <c r="APJ103"/>
      <c r="APK103"/>
      <c r="APL103"/>
      <c r="APM103"/>
      <c r="APN103"/>
      <c r="APO103"/>
      <c r="APP103"/>
      <c r="APQ103"/>
      <c r="APR103"/>
      <c r="APS103"/>
      <c r="APT103"/>
      <c r="APU103"/>
      <c r="APV103"/>
      <c r="APW103"/>
      <c r="APX103"/>
      <c r="APY103"/>
      <c r="APZ103"/>
      <c r="AQA103"/>
      <c r="AQB103"/>
      <c r="AQC103"/>
      <c r="AQD103"/>
      <c r="AQE103"/>
      <c r="AQF103"/>
      <c r="AQG103"/>
      <c r="AQH103"/>
      <c r="AQI103"/>
      <c r="AQJ103"/>
      <c r="AQK103"/>
      <c r="AQL103"/>
      <c r="AQM103"/>
      <c r="AQN103"/>
      <c r="AQO103"/>
      <c r="AQP103"/>
      <c r="AQQ103"/>
      <c r="AQR103"/>
      <c r="AQS103"/>
      <c r="AQT103"/>
      <c r="AQU103"/>
      <c r="AQV103"/>
      <c r="AQW103"/>
      <c r="AQX103"/>
      <c r="AQY103"/>
      <c r="AQZ103"/>
      <c r="ARA103"/>
      <c r="ARB103"/>
      <c r="ARC103"/>
      <c r="ARD103"/>
      <c r="ARE103"/>
      <c r="ARF103"/>
      <c r="ARG103"/>
      <c r="ARH103"/>
      <c r="ARI103"/>
      <c r="ARJ103"/>
      <c r="ARK103"/>
      <c r="ARL103"/>
      <c r="ARM103"/>
      <c r="ARN103"/>
      <c r="ARO103"/>
      <c r="ARP103"/>
      <c r="ARQ103"/>
      <c r="ARR103"/>
      <c r="ARS103"/>
      <c r="ART103"/>
      <c r="ARU103"/>
      <c r="ARV103"/>
      <c r="ARW103"/>
      <c r="ARX103"/>
      <c r="ARY103"/>
      <c r="ARZ103"/>
      <c r="ASA103"/>
      <c r="ASB103"/>
      <c r="ASC103"/>
      <c r="ASD103"/>
      <c r="ASE103"/>
      <c r="ASF103"/>
      <c r="ASG103"/>
      <c r="ASH103"/>
      <c r="ASI103"/>
      <c r="ASJ103"/>
      <c r="ASK103"/>
      <c r="ASL103"/>
      <c r="ASM103"/>
      <c r="ASN103"/>
      <c r="ASO103"/>
      <c r="ASP103"/>
      <c r="ASQ103"/>
      <c r="ASR103"/>
      <c r="ASS103"/>
      <c r="AST103"/>
      <c r="ASU103"/>
      <c r="ASV103"/>
      <c r="ASW103"/>
      <c r="ASX103"/>
      <c r="ASY103"/>
      <c r="ASZ103"/>
      <c r="ATA103"/>
      <c r="ATB103"/>
      <c r="ATC103"/>
      <c r="ATD103"/>
      <c r="ATE103"/>
      <c r="ATF103"/>
      <c r="ATG103"/>
      <c r="ATH103"/>
      <c r="ATI103"/>
      <c r="ATJ103"/>
      <c r="ATK103"/>
      <c r="ATL103"/>
      <c r="ATM103"/>
      <c r="ATN103"/>
      <c r="ATO103"/>
      <c r="ATP103"/>
      <c r="ATQ103"/>
      <c r="ATR103"/>
      <c r="ATS103"/>
      <c r="ATT103"/>
      <c r="ATU103"/>
      <c r="ATV103"/>
      <c r="ATW103"/>
      <c r="ATX103"/>
      <c r="ATY103"/>
      <c r="ATZ103"/>
      <c r="AUA103"/>
      <c r="AUB103"/>
      <c r="AUC103"/>
      <c r="AUD103"/>
      <c r="AUE103"/>
      <c r="AUF103"/>
      <c r="AUG103"/>
      <c r="AUH103"/>
      <c r="AUI103"/>
      <c r="AUJ103"/>
      <c r="AUK103"/>
      <c r="AUL103"/>
      <c r="AUM103"/>
      <c r="AUN103"/>
      <c r="AUO103"/>
      <c r="AUP103"/>
      <c r="AUQ103"/>
      <c r="AUR103"/>
      <c r="AUS103"/>
      <c r="AUT103"/>
      <c r="AUU103"/>
      <c r="AUV103"/>
      <c r="AUW103"/>
      <c r="AUX103"/>
      <c r="AUY103"/>
      <c r="AUZ103"/>
      <c r="AVA103"/>
      <c r="AVB103"/>
      <c r="AVC103"/>
      <c r="AVD103"/>
      <c r="AVE103"/>
      <c r="AVF103"/>
      <c r="AVG103"/>
      <c r="AVH103"/>
      <c r="AVI103"/>
      <c r="AVJ103"/>
      <c r="AVK103"/>
      <c r="AVL103"/>
      <c r="AVM103"/>
      <c r="AVN103"/>
      <c r="AVO103"/>
      <c r="AVP103"/>
      <c r="AVQ103"/>
      <c r="AVR103"/>
      <c r="AVS103"/>
      <c r="AVT103"/>
      <c r="AVU103"/>
      <c r="AVV103"/>
      <c r="AVW103"/>
      <c r="AVX103"/>
      <c r="AVY103"/>
      <c r="AVZ103"/>
      <c r="AWA103"/>
      <c r="AWB103"/>
      <c r="AWC103"/>
      <c r="AWD103"/>
      <c r="AWE103"/>
      <c r="AWF103"/>
      <c r="AWG103"/>
      <c r="AWH103"/>
      <c r="AWI103"/>
      <c r="AWJ103"/>
      <c r="AWK103"/>
      <c r="AWL103"/>
      <c r="AWM103"/>
      <c r="AWN103"/>
      <c r="AWO103"/>
      <c r="AWP103"/>
      <c r="AWQ103"/>
      <c r="AWR103"/>
      <c r="AWS103"/>
      <c r="AWT103"/>
      <c r="AWU103"/>
      <c r="AWV103"/>
      <c r="AWW103"/>
      <c r="AWX103"/>
      <c r="AWY103"/>
      <c r="AWZ103"/>
      <c r="AXA103"/>
      <c r="AXB103"/>
      <c r="AXC103"/>
      <c r="AXD103"/>
      <c r="AXE103"/>
      <c r="AXF103"/>
      <c r="AXG103"/>
      <c r="AXH103"/>
      <c r="AXI103"/>
      <c r="AXJ103"/>
      <c r="AXK103"/>
      <c r="AXL103"/>
      <c r="AXM103"/>
      <c r="AXN103"/>
      <c r="AXO103"/>
      <c r="AXP103"/>
      <c r="AXQ103"/>
      <c r="AXR103"/>
      <c r="AXS103"/>
      <c r="AXT103"/>
      <c r="AXU103"/>
      <c r="AXV103"/>
      <c r="AXW103"/>
      <c r="AXX103"/>
      <c r="AXY103"/>
      <c r="AXZ103"/>
      <c r="AYA103"/>
      <c r="AYB103"/>
      <c r="AYC103"/>
      <c r="AYD103"/>
      <c r="AYE103"/>
      <c r="AYF103"/>
      <c r="AYG103"/>
      <c r="AYH103"/>
      <c r="AYI103"/>
      <c r="AYJ103"/>
      <c r="AYK103"/>
      <c r="AYL103"/>
      <c r="AYM103"/>
      <c r="AYN103"/>
      <c r="AYO103"/>
      <c r="AYP103"/>
      <c r="AYQ103"/>
      <c r="AYR103"/>
      <c r="AYS103"/>
      <c r="AYT103"/>
    </row>
    <row r="104" spans="1:1346" s="7" customFormat="1" ht="1.5" hidden="1" customHeight="1">
      <c r="A104" s="81" t="s">
        <v>135</v>
      </c>
      <c r="B104" s="81" t="s">
        <v>136</v>
      </c>
      <c r="C104" s="81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55">
        <v>0</v>
      </c>
      <c r="U104" s="55">
        <v>0</v>
      </c>
      <c r="V104" s="87"/>
      <c r="W104" s="75"/>
      <c r="X104" s="75"/>
      <c r="Y104" s="75"/>
      <c r="Z104" s="75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2"/>
      <c r="AT104" s="55">
        <v>0</v>
      </c>
      <c r="AU104" s="55">
        <v>0</v>
      </c>
      <c r="AV104" s="55">
        <v>0</v>
      </c>
      <c r="AW104" s="55">
        <v>0</v>
      </c>
      <c r="AX104" s="55">
        <v>0</v>
      </c>
      <c r="AY104" s="55">
        <v>0</v>
      </c>
      <c r="AZ104" s="55">
        <v>0</v>
      </c>
      <c r="BA104" s="55">
        <v>0</v>
      </c>
      <c r="BB104" s="55">
        <v>0</v>
      </c>
      <c r="BC104" s="144" t="s">
        <v>101</v>
      </c>
      <c r="BD104" s="144"/>
      <c r="BE104" s="144"/>
      <c r="BF104" s="3"/>
      <c r="BG104" s="3"/>
      <c r="BH104" s="3"/>
      <c r="BI104" s="3"/>
      <c r="BJ104" s="4"/>
      <c r="BK104" s="3"/>
      <c r="BL104" s="3"/>
      <c r="BM104" s="3"/>
      <c r="BN104" s="3"/>
      <c r="BO104" s="5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4"/>
      <c r="CC104" s="3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  <c r="AMK104"/>
      <c r="AML104"/>
      <c r="AMM104"/>
      <c r="AMN104"/>
      <c r="AMO104"/>
      <c r="AMP104"/>
      <c r="AMQ104"/>
      <c r="AMR104"/>
      <c r="AMS104"/>
      <c r="AMT104"/>
      <c r="AMU104"/>
      <c r="AMV104"/>
      <c r="AMW104"/>
      <c r="AMX104"/>
      <c r="AMY104"/>
      <c r="AMZ104"/>
      <c r="ANA104"/>
      <c r="ANB104"/>
      <c r="ANC104"/>
      <c r="AND104"/>
      <c r="ANE104"/>
      <c r="ANF104"/>
      <c r="ANG104"/>
      <c r="ANH104"/>
      <c r="ANI104"/>
      <c r="ANJ104"/>
      <c r="ANK104"/>
      <c r="ANL104"/>
      <c r="ANM104"/>
      <c r="ANN104"/>
      <c r="ANO104"/>
      <c r="ANP104"/>
      <c r="ANQ104"/>
      <c r="ANR104"/>
      <c r="ANS104"/>
      <c r="ANT104"/>
      <c r="ANU104"/>
      <c r="ANV104"/>
      <c r="ANW104"/>
      <c r="ANX104"/>
      <c r="ANY104"/>
      <c r="ANZ104"/>
      <c r="AOA104"/>
      <c r="AOB104"/>
      <c r="AOC104"/>
      <c r="AOD104"/>
      <c r="AOE104"/>
      <c r="AOF104"/>
      <c r="AOG104"/>
      <c r="AOH104"/>
      <c r="AOI104"/>
      <c r="AOJ104"/>
      <c r="AOK104"/>
      <c r="AOL104"/>
      <c r="AOM104"/>
      <c r="AON104"/>
      <c r="AOO104"/>
      <c r="AOP104"/>
      <c r="AOQ104"/>
      <c r="AOR104"/>
      <c r="AOS104"/>
      <c r="AOT104"/>
      <c r="AOU104"/>
      <c r="AOV104"/>
      <c r="AOW104"/>
      <c r="AOX104"/>
      <c r="AOY104"/>
      <c r="AOZ104"/>
      <c r="APA104"/>
      <c r="APB104"/>
      <c r="APC104"/>
      <c r="APD104"/>
      <c r="APE104"/>
      <c r="APF104"/>
      <c r="APG104"/>
      <c r="APH104"/>
      <c r="API104"/>
      <c r="APJ104"/>
      <c r="APK104"/>
      <c r="APL104"/>
      <c r="APM104"/>
      <c r="APN104"/>
      <c r="APO104"/>
      <c r="APP104"/>
      <c r="APQ104"/>
      <c r="APR104"/>
      <c r="APS104"/>
      <c r="APT104"/>
      <c r="APU104"/>
      <c r="APV104"/>
      <c r="APW104"/>
      <c r="APX104"/>
      <c r="APY104"/>
      <c r="APZ104"/>
      <c r="AQA104"/>
      <c r="AQB104"/>
      <c r="AQC104"/>
      <c r="AQD104"/>
      <c r="AQE104"/>
      <c r="AQF104"/>
      <c r="AQG104"/>
      <c r="AQH104"/>
      <c r="AQI104"/>
      <c r="AQJ104"/>
      <c r="AQK104"/>
      <c r="AQL104"/>
      <c r="AQM104"/>
      <c r="AQN104"/>
      <c r="AQO104"/>
      <c r="AQP104"/>
      <c r="AQQ104"/>
      <c r="AQR104"/>
      <c r="AQS104"/>
      <c r="AQT104"/>
      <c r="AQU104"/>
      <c r="AQV104"/>
      <c r="AQW104"/>
      <c r="AQX104"/>
      <c r="AQY104"/>
      <c r="AQZ104"/>
      <c r="ARA104"/>
      <c r="ARB104"/>
      <c r="ARC104"/>
      <c r="ARD104"/>
      <c r="ARE104"/>
      <c r="ARF104"/>
      <c r="ARG104"/>
      <c r="ARH104"/>
      <c r="ARI104"/>
      <c r="ARJ104"/>
      <c r="ARK104"/>
      <c r="ARL104"/>
      <c r="ARM104"/>
      <c r="ARN104"/>
      <c r="ARO104"/>
      <c r="ARP104"/>
      <c r="ARQ104"/>
      <c r="ARR104"/>
      <c r="ARS104"/>
      <c r="ART104"/>
      <c r="ARU104"/>
      <c r="ARV104"/>
      <c r="ARW104"/>
      <c r="ARX104"/>
      <c r="ARY104"/>
      <c r="ARZ104"/>
      <c r="ASA104"/>
      <c r="ASB104"/>
      <c r="ASC104"/>
      <c r="ASD104"/>
      <c r="ASE104"/>
      <c r="ASF104"/>
      <c r="ASG104"/>
      <c r="ASH104"/>
      <c r="ASI104"/>
      <c r="ASJ104"/>
      <c r="ASK104"/>
      <c r="ASL104"/>
      <c r="ASM104"/>
      <c r="ASN104"/>
      <c r="ASO104"/>
      <c r="ASP104"/>
      <c r="ASQ104"/>
      <c r="ASR104"/>
      <c r="ASS104"/>
      <c r="AST104"/>
      <c r="ASU104"/>
      <c r="ASV104"/>
      <c r="ASW104"/>
      <c r="ASX104"/>
      <c r="ASY104"/>
      <c r="ASZ104"/>
      <c r="ATA104"/>
      <c r="ATB104"/>
      <c r="ATC104"/>
      <c r="ATD104"/>
      <c r="ATE104"/>
      <c r="ATF104"/>
      <c r="ATG104"/>
      <c r="ATH104"/>
      <c r="ATI104"/>
      <c r="ATJ104"/>
      <c r="ATK104"/>
      <c r="ATL104"/>
      <c r="ATM104"/>
      <c r="ATN104"/>
      <c r="ATO104"/>
      <c r="ATP104"/>
      <c r="ATQ104"/>
      <c r="ATR104"/>
      <c r="ATS104"/>
      <c r="ATT104"/>
      <c r="ATU104"/>
      <c r="ATV104"/>
      <c r="ATW104"/>
      <c r="ATX104"/>
      <c r="ATY104"/>
      <c r="ATZ104"/>
      <c r="AUA104"/>
      <c r="AUB104"/>
      <c r="AUC104"/>
      <c r="AUD104"/>
      <c r="AUE104"/>
      <c r="AUF104"/>
      <c r="AUG104"/>
      <c r="AUH104"/>
      <c r="AUI104"/>
      <c r="AUJ104"/>
      <c r="AUK104"/>
      <c r="AUL104"/>
      <c r="AUM104"/>
      <c r="AUN104"/>
      <c r="AUO104"/>
      <c r="AUP104"/>
      <c r="AUQ104"/>
      <c r="AUR104"/>
      <c r="AUS104"/>
      <c r="AUT104"/>
      <c r="AUU104"/>
      <c r="AUV104"/>
      <c r="AUW104"/>
      <c r="AUX104"/>
      <c r="AUY104"/>
      <c r="AUZ104"/>
      <c r="AVA104"/>
      <c r="AVB104"/>
      <c r="AVC104"/>
      <c r="AVD104"/>
      <c r="AVE104"/>
      <c r="AVF104"/>
      <c r="AVG104"/>
      <c r="AVH104"/>
      <c r="AVI104"/>
      <c r="AVJ104"/>
      <c r="AVK104"/>
      <c r="AVL104"/>
      <c r="AVM104"/>
      <c r="AVN104"/>
      <c r="AVO104"/>
      <c r="AVP104"/>
      <c r="AVQ104"/>
      <c r="AVR104"/>
      <c r="AVS104"/>
      <c r="AVT104"/>
      <c r="AVU104"/>
      <c r="AVV104"/>
      <c r="AVW104"/>
      <c r="AVX104"/>
      <c r="AVY104"/>
      <c r="AVZ104"/>
      <c r="AWA104"/>
      <c r="AWB104"/>
      <c r="AWC104"/>
      <c r="AWD104"/>
      <c r="AWE104"/>
      <c r="AWF104"/>
      <c r="AWG104"/>
      <c r="AWH104"/>
      <c r="AWI104"/>
      <c r="AWJ104"/>
      <c r="AWK104"/>
      <c r="AWL104"/>
      <c r="AWM104"/>
      <c r="AWN104"/>
      <c r="AWO104"/>
      <c r="AWP104"/>
      <c r="AWQ104"/>
      <c r="AWR104"/>
      <c r="AWS104"/>
      <c r="AWT104"/>
      <c r="AWU104"/>
      <c r="AWV104"/>
      <c r="AWW104"/>
      <c r="AWX104"/>
      <c r="AWY104"/>
      <c r="AWZ104"/>
      <c r="AXA104"/>
      <c r="AXB104"/>
      <c r="AXC104"/>
      <c r="AXD104"/>
      <c r="AXE104"/>
      <c r="AXF104"/>
      <c r="AXG104"/>
      <c r="AXH104"/>
      <c r="AXI104"/>
      <c r="AXJ104"/>
      <c r="AXK104"/>
      <c r="AXL104"/>
      <c r="AXM104"/>
      <c r="AXN104"/>
      <c r="AXO104"/>
      <c r="AXP104"/>
      <c r="AXQ104"/>
      <c r="AXR104"/>
      <c r="AXS104"/>
      <c r="AXT104"/>
      <c r="AXU104"/>
      <c r="AXV104"/>
      <c r="AXW104"/>
      <c r="AXX104"/>
      <c r="AXY104"/>
      <c r="AXZ104"/>
      <c r="AYA104"/>
      <c r="AYB104"/>
      <c r="AYC104"/>
      <c r="AYD104"/>
      <c r="AYE104"/>
      <c r="AYF104"/>
      <c r="AYG104"/>
      <c r="AYH104"/>
      <c r="AYI104"/>
      <c r="AYJ104"/>
      <c r="AYK104"/>
      <c r="AYL104"/>
      <c r="AYM104"/>
      <c r="AYN104"/>
      <c r="AYO104"/>
      <c r="AYP104"/>
      <c r="AYQ104"/>
      <c r="AYR104"/>
      <c r="AYS104"/>
      <c r="AYT104"/>
    </row>
    <row r="105" spans="1:1346" s="7" customFormat="1" ht="24.75" hidden="1" customHeight="1">
      <c r="A105" s="94" t="s">
        <v>137</v>
      </c>
      <c r="B105" s="94" t="s">
        <v>138</v>
      </c>
      <c r="C105" s="94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55">
        <v>0</v>
      </c>
      <c r="U105" s="55">
        <v>0</v>
      </c>
      <c r="V105" s="95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7" t="s">
        <v>111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0</v>
      </c>
      <c r="AZ105" s="55">
        <v>0</v>
      </c>
      <c r="BA105" s="55">
        <v>0</v>
      </c>
      <c r="BB105" s="55">
        <v>0</v>
      </c>
      <c r="BC105" s="118" t="s">
        <v>112</v>
      </c>
      <c r="BD105" s="118"/>
      <c r="BE105" s="118"/>
      <c r="BF105" s="3"/>
      <c r="BG105" s="3"/>
      <c r="BH105" s="3"/>
      <c r="BI105" s="3"/>
      <c r="BJ105" s="4"/>
      <c r="BK105" s="3"/>
      <c r="BL105" s="3"/>
      <c r="BM105" s="3"/>
      <c r="BN105" s="3"/>
      <c r="BO105" s="5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4"/>
      <c r="CC105" s="3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  <c r="AMK105"/>
      <c r="AML105"/>
      <c r="AMM105"/>
      <c r="AMN105"/>
      <c r="AMO105"/>
      <c r="AMP105"/>
      <c r="AMQ105"/>
      <c r="AMR105"/>
      <c r="AMS105"/>
      <c r="AMT105"/>
      <c r="AMU105"/>
      <c r="AMV105"/>
      <c r="AMW105"/>
      <c r="AMX105"/>
      <c r="AMY105"/>
      <c r="AMZ105"/>
      <c r="ANA105"/>
      <c r="ANB105"/>
      <c r="ANC105"/>
      <c r="AND105"/>
      <c r="ANE105"/>
      <c r="ANF105"/>
      <c r="ANG105"/>
      <c r="ANH105"/>
      <c r="ANI105"/>
      <c r="ANJ105"/>
      <c r="ANK105"/>
      <c r="ANL105"/>
      <c r="ANM105"/>
      <c r="ANN105"/>
      <c r="ANO105"/>
      <c r="ANP105"/>
      <c r="ANQ105"/>
      <c r="ANR105"/>
      <c r="ANS105"/>
      <c r="ANT105"/>
      <c r="ANU105"/>
      <c r="ANV105"/>
      <c r="ANW105"/>
      <c r="ANX105"/>
      <c r="ANY105"/>
      <c r="ANZ105"/>
      <c r="AOA105"/>
      <c r="AOB105"/>
      <c r="AOC105"/>
      <c r="AOD105"/>
      <c r="AOE105"/>
      <c r="AOF105"/>
      <c r="AOG105"/>
      <c r="AOH105"/>
      <c r="AOI105"/>
      <c r="AOJ105"/>
      <c r="AOK105"/>
      <c r="AOL105"/>
      <c r="AOM105"/>
      <c r="AON105"/>
      <c r="AOO105"/>
      <c r="AOP105"/>
      <c r="AOQ105"/>
      <c r="AOR105"/>
      <c r="AOS105"/>
      <c r="AOT105"/>
      <c r="AOU105"/>
      <c r="AOV105"/>
      <c r="AOW105"/>
      <c r="AOX105"/>
      <c r="AOY105"/>
      <c r="AOZ105"/>
      <c r="APA105"/>
      <c r="APB105"/>
      <c r="APC105"/>
      <c r="APD105"/>
      <c r="APE105"/>
      <c r="APF105"/>
      <c r="APG105"/>
      <c r="APH105"/>
      <c r="API105"/>
      <c r="APJ105"/>
      <c r="APK105"/>
      <c r="APL105"/>
      <c r="APM105"/>
      <c r="APN105"/>
      <c r="APO105"/>
      <c r="APP105"/>
      <c r="APQ105"/>
      <c r="APR105"/>
      <c r="APS105"/>
      <c r="APT105"/>
      <c r="APU105"/>
      <c r="APV105"/>
      <c r="APW105"/>
      <c r="APX105"/>
      <c r="APY105"/>
      <c r="APZ105"/>
      <c r="AQA105"/>
      <c r="AQB105"/>
      <c r="AQC105"/>
      <c r="AQD105"/>
      <c r="AQE105"/>
      <c r="AQF105"/>
      <c r="AQG105"/>
      <c r="AQH105"/>
      <c r="AQI105"/>
      <c r="AQJ105"/>
      <c r="AQK105"/>
      <c r="AQL105"/>
      <c r="AQM105"/>
      <c r="AQN105"/>
      <c r="AQO105"/>
      <c r="AQP105"/>
      <c r="AQQ105"/>
      <c r="AQR105"/>
      <c r="AQS105"/>
      <c r="AQT105"/>
      <c r="AQU105"/>
      <c r="AQV105"/>
      <c r="AQW105"/>
      <c r="AQX105"/>
      <c r="AQY105"/>
      <c r="AQZ105"/>
      <c r="ARA105"/>
      <c r="ARB105"/>
      <c r="ARC105"/>
      <c r="ARD105"/>
      <c r="ARE105"/>
      <c r="ARF105"/>
      <c r="ARG105"/>
      <c r="ARH105"/>
      <c r="ARI105"/>
      <c r="ARJ105"/>
      <c r="ARK105"/>
      <c r="ARL105"/>
      <c r="ARM105"/>
      <c r="ARN105"/>
      <c r="ARO105"/>
      <c r="ARP105"/>
      <c r="ARQ105"/>
      <c r="ARR105"/>
      <c r="ARS105"/>
      <c r="ART105"/>
      <c r="ARU105"/>
      <c r="ARV105"/>
      <c r="ARW105"/>
      <c r="ARX105"/>
      <c r="ARY105"/>
      <c r="ARZ105"/>
      <c r="ASA105"/>
      <c r="ASB105"/>
      <c r="ASC105"/>
      <c r="ASD105"/>
      <c r="ASE105"/>
      <c r="ASF105"/>
      <c r="ASG105"/>
      <c r="ASH105"/>
      <c r="ASI105"/>
      <c r="ASJ105"/>
      <c r="ASK105"/>
      <c r="ASL105"/>
      <c r="ASM105"/>
      <c r="ASN105"/>
      <c r="ASO105"/>
      <c r="ASP105"/>
      <c r="ASQ105"/>
      <c r="ASR105"/>
      <c r="ASS105"/>
      <c r="AST105"/>
      <c r="ASU105"/>
      <c r="ASV105"/>
      <c r="ASW105"/>
      <c r="ASX105"/>
      <c r="ASY105"/>
      <c r="ASZ105"/>
      <c r="ATA105"/>
      <c r="ATB105"/>
      <c r="ATC105"/>
      <c r="ATD105"/>
      <c r="ATE105"/>
      <c r="ATF105"/>
      <c r="ATG105"/>
      <c r="ATH105"/>
      <c r="ATI105"/>
      <c r="ATJ105"/>
      <c r="ATK105"/>
      <c r="ATL105"/>
      <c r="ATM105"/>
      <c r="ATN105"/>
      <c r="ATO105"/>
      <c r="ATP105"/>
      <c r="ATQ105"/>
      <c r="ATR105"/>
      <c r="ATS105"/>
      <c r="ATT105"/>
      <c r="ATU105"/>
      <c r="ATV105"/>
      <c r="ATW105"/>
      <c r="ATX105"/>
      <c r="ATY105"/>
      <c r="ATZ105"/>
      <c r="AUA105"/>
      <c r="AUB105"/>
      <c r="AUC105"/>
      <c r="AUD105"/>
      <c r="AUE105"/>
      <c r="AUF105"/>
      <c r="AUG105"/>
      <c r="AUH105"/>
      <c r="AUI105"/>
      <c r="AUJ105"/>
      <c r="AUK105"/>
      <c r="AUL105"/>
      <c r="AUM105"/>
      <c r="AUN105"/>
      <c r="AUO105"/>
      <c r="AUP105"/>
      <c r="AUQ105"/>
      <c r="AUR105"/>
      <c r="AUS105"/>
      <c r="AUT105"/>
      <c r="AUU105"/>
      <c r="AUV105"/>
      <c r="AUW105"/>
      <c r="AUX105"/>
      <c r="AUY105"/>
      <c r="AUZ105"/>
      <c r="AVA105"/>
      <c r="AVB105"/>
      <c r="AVC105"/>
      <c r="AVD105"/>
      <c r="AVE105"/>
      <c r="AVF105"/>
      <c r="AVG105"/>
      <c r="AVH105"/>
      <c r="AVI105"/>
      <c r="AVJ105"/>
      <c r="AVK105"/>
      <c r="AVL105"/>
      <c r="AVM105"/>
      <c r="AVN105"/>
      <c r="AVO105"/>
      <c r="AVP105"/>
      <c r="AVQ105"/>
      <c r="AVR105"/>
      <c r="AVS105"/>
      <c r="AVT105"/>
      <c r="AVU105"/>
      <c r="AVV105"/>
      <c r="AVW105"/>
      <c r="AVX105"/>
      <c r="AVY105"/>
      <c r="AVZ105"/>
      <c r="AWA105"/>
      <c r="AWB105"/>
      <c r="AWC105"/>
      <c r="AWD105"/>
      <c r="AWE105"/>
      <c r="AWF105"/>
      <c r="AWG105"/>
      <c r="AWH105"/>
      <c r="AWI105"/>
      <c r="AWJ105"/>
      <c r="AWK105"/>
      <c r="AWL105"/>
      <c r="AWM105"/>
      <c r="AWN105"/>
      <c r="AWO105"/>
      <c r="AWP105"/>
      <c r="AWQ105"/>
      <c r="AWR105"/>
      <c r="AWS105"/>
      <c r="AWT105"/>
      <c r="AWU105"/>
      <c r="AWV105"/>
      <c r="AWW105"/>
      <c r="AWX105"/>
      <c r="AWY105"/>
      <c r="AWZ105"/>
      <c r="AXA105"/>
      <c r="AXB105"/>
      <c r="AXC105"/>
      <c r="AXD105"/>
      <c r="AXE105"/>
      <c r="AXF105"/>
      <c r="AXG105"/>
      <c r="AXH105"/>
      <c r="AXI105"/>
      <c r="AXJ105"/>
      <c r="AXK105"/>
      <c r="AXL105"/>
      <c r="AXM105"/>
      <c r="AXN105"/>
      <c r="AXO105"/>
      <c r="AXP105"/>
      <c r="AXQ105"/>
      <c r="AXR105"/>
      <c r="AXS105"/>
      <c r="AXT105"/>
      <c r="AXU105"/>
      <c r="AXV105"/>
      <c r="AXW105"/>
      <c r="AXX105"/>
      <c r="AXY105"/>
      <c r="AXZ105"/>
      <c r="AYA105"/>
      <c r="AYB105"/>
      <c r="AYC105"/>
      <c r="AYD105"/>
      <c r="AYE105"/>
      <c r="AYF105"/>
      <c r="AYG105"/>
      <c r="AYH105"/>
      <c r="AYI105"/>
      <c r="AYJ105"/>
      <c r="AYK105"/>
      <c r="AYL105"/>
      <c r="AYM105"/>
      <c r="AYN105"/>
      <c r="AYO105"/>
      <c r="AYP105"/>
      <c r="AYQ105"/>
      <c r="AYR105"/>
      <c r="AYS105"/>
      <c r="AYT105"/>
    </row>
    <row r="106" spans="1:1346" ht="46.5" customHeight="1">
      <c r="A106" s="170" t="s">
        <v>139</v>
      </c>
      <c r="B106" s="170"/>
      <c r="C106" s="98"/>
      <c r="D106" s="99"/>
      <c r="E106" s="99"/>
      <c r="F106" s="99"/>
      <c r="G106" s="99"/>
      <c r="H106" s="99"/>
      <c r="I106" s="99"/>
      <c r="J106" s="99"/>
      <c r="K106" s="99" t="s">
        <v>8</v>
      </c>
      <c r="L106" s="99"/>
      <c r="M106" s="99"/>
      <c r="N106" s="99"/>
      <c r="O106" s="99"/>
      <c r="P106" s="99"/>
      <c r="Q106" s="99"/>
      <c r="R106" s="99"/>
      <c r="S106" s="98" t="s">
        <v>101</v>
      </c>
      <c r="T106" s="76">
        <v>0</v>
      </c>
      <c r="U106" s="76">
        <v>0</v>
      </c>
      <c r="V106" s="99"/>
      <c r="W106" s="100"/>
      <c r="X106" s="100"/>
      <c r="Y106" s="100"/>
      <c r="Z106" s="100"/>
      <c r="AA106" s="100"/>
      <c r="AB106" s="100"/>
      <c r="AC106" s="100"/>
      <c r="AD106" s="100" t="s">
        <v>101</v>
      </c>
      <c r="AE106" s="100"/>
      <c r="AF106" s="100"/>
      <c r="AG106" s="100"/>
      <c r="AH106" s="100"/>
      <c r="AI106" s="100"/>
      <c r="AJ106" s="100"/>
      <c r="AK106" s="100"/>
      <c r="AL106" s="100" t="s">
        <v>8</v>
      </c>
      <c r="AM106" s="100"/>
      <c r="AN106" s="100" t="s">
        <v>102</v>
      </c>
      <c r="AO106" s="100" t="s">
        <v>101</v>
      </c>
      <c r="AP106" s="98" t="s">
        <v>103</v>
      </c>
      <c r="AQ106" s="98" t="s">
        <v>140</v>
      </c>
      <c r="AR106" s="100" t="s">
        <v>8</v>
      </c>
      <c r="AS106" s="100" t="s">
        <v>105</v>
      </c>
      <c r="AT106" s="76">
        <v>0</v>
      </c>
      <c r="AU106" s="76">
        <v>0</v>
      </c>
      <c r="AV106" s="76">
        <v>0</v>
      </c>
      <c r="AW106" s="76">
        <v>0</v>
      </c>
      <c r="AX106" s="76">
        <v>0</v>
      </c>
      <c r="AY106" s="76">
        <v>0</v>
      </c>
      <c r="AZ106" s="76">
        <v>0</v>
      </c>
      <c r="BA106" s="76">
        <v>0</v>
      </c>
      <c r="BB106" s="76">
        <v>0</v>
      </c>
      <c r="BC106" s="174" t="s">
        <v>141</v>
      </c>
      <c r="BD106" s="175"/>
      <c r="BE106" s="176"/>
    </row>
    <row r="107" spans="1:1346" s="16" customFormat="1" ht="57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184" t="s">
        <v>142</v>
      </c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77"/>
      <c r="BB107" s="77"/>
      <c r="BC107" s="77"/>
      <c r="BD107" s="77"/>
      <c r="BE107" s="77"/>
      <c r="BF107" s="9"/>
      <c r="BG107" s="9"/>
      <c r="BH107" s="9"/>
      <c r="BI107" s="9"/>
      <c r="BJ107" s="8"/>
      <c r="BK107" s="9"/>
      <c r="BL107" t="s">
        <v>62</v>
      </c>
      <c r="BM107"/>
      <c r="BN107"/>
      <c r="BO107"/>
      <c r="BP107"/>
      <c r="BQ107"/>
      <c r="BR107"/>
      <c r="BS107"/>
      <c r="BT107"/>
      <c r="BU107"/>
      <c r="BV107"/>
      <c r="BW107" s="17"/>
      <c r="BX107" s="17"/>
      <c r="BY107" s="17"/>
      <c r="BZ107" s="17"/>
      <c r="CA107" s="17"/>
      <c r="CB107" s="24"/>
      <c r="CC107" s="17"/>
    </row>
    <row r="108" spans="1:1346" ht="23.2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BC108" s="77"/>
      <c r="BD108" s="77"/>
      <c r="BE108" s="77"/>
    </row>
    <row r="109" spans="1:1346" ht="24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172" t="s">
        <v>8</v>
      </c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35"/>
      <c r="AP109" s="35"/>
      <c r="AQ109" s="35"/>
      <c r="AR109" s="35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1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1"/>
    </row>
    <row r="110" spans="1:1346" ht="69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 t="s">
        <v>62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</row>
    <row r="111" spans="1:1346" ht="100.5" customHeight="1">
      <c r="AU111" s="27" t="s">
        <v>62</v>
      </c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1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1"/>
    </row>
    <row r="112" spans="1:1346" ht="28.5" customHeight="1">
      <c r="BF112" s="1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1"/>
    </row>
    <row r="113" spans="58:81" ht="101.45" customHeight="1">
      <c r="BF113" s="3"/>
      <c r="BG113" s="3"/>
      <c r="BH113" s="3"/>
      <c r="BI113" s="3"/>
      <c r="BJ113" s="4"/>
      <c r="BK113" s="3"/>
      <c r="BL113" s="3"/>
      <c r="BM113" s="3"/>
      <c r="BN113" s="3"/>
      <c r="BO113" s="5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4"/>
      <c r="CC113" s="3"/>
    </row>
    <row r="114" spans="58:81" ht="101.45" customHeight="1">
      <c r="BF114" s="3"/>
      <c r="BG114" s="3"/>
      <c r="BH114" s="3"/>
      <c r="BI114" s="3"/>
      <c r="BJ114" s="4"/>
      <c r="BK114" s="3"/>
      <c r="BL114" s="3"/>
      <c r="BM114" s="3"/>
      <c r="BN114" s="3"/>
      <c r="BO114" s="5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4"/>
      <c r="CC114" s="3"/>
    </row>
    <row r="115" spans="58:81">
      <c r="BF115" s="3"/>
      <c r="BG115" s="3"/>
      <c r="BH115" s="3"/>
      <c r="BI115" s="3"/>
      <c r="BJ115" s="4"/>
      <c r="BK115" s="3"/>
      <c r="BL115" s="3"/>
      <c r="BM115" s="3"/>
      <c r="BN115" s="3"/>
      <c r="BO115" s="5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4"/>
      <c r="CC115" s="3"/>
    </row>
    <row r="116" spans="58:81" ht="72.75" customHeight="1">
      <c r="BF116" s="3"/>
      <c r="BG116" s="3"/>
      <c r="BH116" s="3"/>
      <c r="BI116" s="3"/>
      <c r="BJ116" s="4"/>
      <c r="BK116" s="3"/>
      <c r="BL116" s="3"/>
      <c r="BM116" s="3"/>
      <c r="BN116" s="3"/>
      <c r="BO116" s="5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4"/>
      <c r="CC116" s="3"/>
    </row>
    <row r="117" spans="58:81">
      <c r="BF117" s="3"/>
      <c r="BG117" s="3"/>
      <c r="BH117" s="3"/>
      <c r="BI117" s="3"/>
      <c r="BJ117" s="4"/>
      <c r="BK117" s="3"/>
      <c r="BL117" s="3"/>
      <c r="BM117" s="3"/>
      <c r="BN117" s="3"/>
      <c r="BO117" s="5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4"/>
      <c r="CC117" s="3"/>
    </row>
  </sheetData>
  <mergeCells count="127">
    <mergeCell ref="R107:AZ107"/>
    <mergeCell ref="X26:AV26"/>
    <mergeCell ref="BA33:BD33"/>
    <mergeCell ref="B26:P26"/>
    <mergeCell ref="U24:AP24"/>
    <mergeCell ref="N109:AN109"/>
    <mergeCell ref="D80:BB80"/>
    <mergeCell ref="E34:BE34"/>
    <mergeCell ref="AN33:AQ33"/>
    <mergeCell ref="AR33:AU33"/>
    <mergeCell ref="AW33:AY33"/>
    <mergeCell ref="BC106:BE106"/>
    <mergeCell ref="BC101:BE101"/>
    <mergeCell ref="AU79:AW79"/>
    <mergeCell ref="AY79:BB79"/>
    <mergeCell ref="AP79:AS79"/>
    <mergeCell ref="B68:C69"/>
    <mergeCell ref="B70:C71"/>
    <mergeCell ref="D79:F79"/>
    <mergeCell ref="H79:J79"/>
    <mergeCell ref="L79:O79"/>
    <mergeCell ref="P79:S79"/>
    <mergeCell ref="F33:H33"/>
    <mergeCell ref="J33:M33"/>
    <mergeCell ref="A106:B106"/>
    <mergeCell ref="A91:A92"/>
    <mergeCell ref="B91:B92"/>
    <mergeCell ref="A54:A55"/>
    <mergeCell ref="A79:A81"/>
    <mergeCell ref="B79:B81"/>
    <mergeCell ref="A73:D73"/>
    <mergeCell ref="A75:D77"/>
    <mergeCell ref="A72:D72"/>
    <mergeCell ref="A74:D74"/>
    <mergeCell ref="A56:A57"/>
    <mergeCell ref="A70:A71"/>
    <mergeCell ref="A68:A69"/>
    <mergeCell ref="A66:A67"/>
    <mergeCell ref="A64:A65"/>
    <mergeCell ref="A62:A63"/>
    <mergeCell ref="BC89:BE89"/>
    <mergeCell ref="AH79:AJ79"/>
    <mergeCell ref="B33:C35"/>
    <mergeCell ref="A94:A95"/>
    <mergeCell ref="B94:B95"/>
    <mergeCell ref="A101:A102"/>
    <mergeCell ref="B101:B102"/>
    <mergeCell ref="A48:A49"/>
    <mergeCell ref="A50:A51"/>
    <mergeCell ref="A52:A53"/>
    <mergeCell ref="BC96:BE96"/>
    <mergeCell ref="BC97:BE97"/>
    <mergeCell ref="BC98:BE98"/>
    <mergeCell ref="BC99:BE99"/>
    <mergeCell ref="BC100:BE100"/>
    <mergeCell ref="A33:A35"/>
    <mergeCell ref="A36:A37"/>
    <mergeCell ref="A44:A45"/>
    <mergeCell ref="A38:A39"/>
    <mergeCell ref="A40:A41"/>
    <mergeCell ref="A42:A43"/>
    <mergeCell ref="A46:A47"/>
    <mergeCell ref="BC104:BE104"/>
    <mergeCell ref="BC105:BE105"/>
    <mergeCell ref="BC91:BE91"/>
    <mergeCell ref="BC88:BE88"/>
    <mergeCell ref="BC94:BE94"/>
    <mergeCell ref="BC92:BE92"/>
    <mergeCell ref="BC93:BE93"/>
    <mergeCell ref="BC90:BE90"/>
    <mergeCell ref="B32:BK32"/>
    <mergeCell ref="AB33:AC33"/>
    <mergeCell ref="AE33:AH33"/>
    <mergeCell ref="AJ33:AL33"/>
    <mergeCell ref="O33:Q33"/>
    <mergeCell ref="D33:D35"/>
    <mergeCell ref="B46:C47"/>
    <mergeCell ref="B48:C49"/>
    <mergeCell ref="B36:C37"/>
    <mergeCell ref="B38:C39"/>
    <mergeCell ref="B40:C41"/>
    <mergeCell ref="B42:C43"/>
    <mergeCell ref="B44:C45"/>
    <mergeCell ref="R33:U33"/>
    <mergeCell ref="X33:Z33"/>
    <mergeCell ref="AL79:AO79"/>
    <mergeCell ref="AS9:BC9"/>
    <mergeCell ref="AS25:BC25"/>
    <mergeCell ref="AS27:BC27"/>
    <mergeCell ref="AS31:BE31"/>
    <mergeCell ref="AS30:BE30"/>
    <mergeCell ref="AS12:BC12"/>
    <mergeCell ref="X28:BC28"/>
    <mergeCell ref="H17:AN17"/>
    <mergeCell ref="H18:AN18"/>
    <mergeCell ref="A20:BE20"/>
    <mergeCell ref="B23:P23"/>
    <mergeCell ref="B24:P24"/>
    <mergeCell ref="A25:Q25"/>
    <mergeCell ref="H21:AM21"/>
    <mergeCell ref="L22:AN22"/>
    <mergeCell ref="AS11:BE11"/>
    <mergeCell ref="N19:AJ19"/>
    <mergeCell ref="V79:X79"/>
    <mergeCell ref="Z79:AA79"/>
    <mergeCell ref="AC79:AF79"/>
    <mergeCell ref="BC87:BE87"/>
    <mergeCell ref="A78:BE78"/>
    <mergeCell ref="B50:C51"/>
    <mergeCell ref="B52:C53"/>
    <mergeCell ref="B54:C55"/>
    <mergeCell ref="B56:C57"/>
    <mergeCell ref="B58:C59"/>
    <mergeCell ref="B60:C61"/>
    <mergeCell ref="B62:C63"/>
    <mergeCell ref="B64:C65"/>
    <mergeCell ref="B66:C67"/>
    <mergeCell ref="A60:A61"/>
    <mergeCell ref="A58:A59"/>
    <mergeCell ref="E75:BE75"/>
    <mergeCell ref="E76:BE76"/>
    <mergeCell ref="BC79:BE81"/>
    <mergeCell ref="BC82:BE82"/>
    <mergeCell ref="BC83:BE83"/>
    <mergeCell ref="BC84:BE84"/>
    <mergeCell ref="BC85:BE85"/>
    <mergeCell ref="BC86:BE86"/>
  </mergeCells>
  <phoneticPr fontId="3" type="noConversion"/>
  <pageMargins left="0.78740157480314965" right="0.39370078740157483" top="0.39370078740157483" bottom="0.39370078740157483" header="0.31496062992125984" footer="0.31496062992125984"/>
  <pageSetup paperSize="9" scale="42" fitToHeight="0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Колледж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Методист</dc:creator>
  <cp:keywords/>
  <dc:description/>
  <cp:lastModifiedBy>Harex</cp:lastModifiedBy>
  <cp:revision/>
  <dcterms:created xsi:type="dcterms:W3CDTF">2011-08-23T06:15:52Z</dcterms:created>
  <dcterms:modified xsi:type="dcterms:W3CDTF">2024-08-23T12:35:55Z</dcterms:modified>
  <cp:category/>
  <cp:contentStatus/>
</cp:coreProperties>
</file>